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30"/>
  <workbookPr/>
  <mc:AlternateContent xmlns:mc="http://schemas.openxmlformats.org/markup-compatibility/2006">
    <mc:Choice Requires="x15">
      <x15ac:absPath xmlns:x15ac="http://schemas.microsoft.com/office/spreadsheetml/2010/11/ac" url="/Users/ads-zp/Library/Mobile Documents/com~apple~CloudDocs/Oświata GDA 2023:24/Żywność 2025:26/6nP81/SWZ doc/"/>
    </mc:Choice>
  </mc:AlternateContent>
  <xr:revisionPtr revIDLastSave="0" documentId="13_ncr:1_{CCE2B2FF-D616-9F45-800E-396BD9243B52}" xr6:coauthVersionLast="47" xr6:coauthVersionMax="47" xr10:uidLastSave="{00000000-0000-0000-0000-000000000000}"/>
  <bookViews>
    <workbookView xWindow="12780" yWindow="680" windowWidth="16620" windowHeight="17520" xr2:uid="{00000000-000D-0000-FFFF-FFFF00000000}"/>
  </bookViews>
  <sheets>
    <sheet name="Cz. 1 SPOŻYWCZE" sheetId="1" r:id="rId1"/>
    <sheet name="Cz. 2 MLECZARSKIE" sheetId="9" r:id="rId2"/>
    <sheet name="Cz. 3 PIECZYWO" sheetId="3" r:id="rId3"/>
    <sheet name="CZ.4 WARZYWA" sheetId="6" r:id="rId4"/>
    <sheet name="CZ. 5 MROŻONKI" sheetId="5" r:id="rId5"/>
    <sheet name="Cz. 6 RYBY " sheetId="8" r:id="rId6"/>
    <sheet name="Cz.  7 MIĘSO I WĘDLINY" sheetId="4" r:id="rId7"/>
  </sheets>
  <definedNames>
    <definedName name="_xlnm.Print_Titles" localSheetId="6">'Cz.  7 MIĘSO I WĘDLINY'!$4:$5</definedName>
    <definedName name="_xlnm.Print_Titles" localSheetId="0">'Cz. 1 SPOŻYWCZE'!$4:$5</definedName>
    <definedName name="_xlnm.Print_Titles" localSheetId="1">'Cz. 2 MLECZARSKIE'!$4:$5</definedName>
    <definedName name="_xlnm.Print_Titles" localSheetId="4">'CZ. 5 MROŻONKI'!$4:$5</definedName>
    <definedName name="_xlnm.Print_Titles" localSheetId="3">'CZ.4 WARZYWA'!$4:$5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6" i="4" l="1"/>
  <c r="J10" i="8"/>
  <c r="J33" i="5"/>
  <c r="J68" i="6"/>
  <c r="J29" i="9"/>
  <c r="J166" i="1"/>
  <c r="I14" i="6"/>
  <c r="J14" i="6" s="1"/>
  <c r="H14" i="6"/>
  <c r="I161" i="1"/>
  <c r="J161" i="1" s="1"/>
  <c r="H161" i="1"/>
  <c r="I160" i="1"/>
  <c r="J160" i="1" s="1"/>
  <c r="H160" i="1"/>
  <c r="I40" i="1"/>
  <c r="J40" i="1" s="1"/>
  <c r="H40" i="1"/>
  <c r="I106" i="1"/>
  <c r="J106" i="1" s="1"/>
  <c r="H106" i="1"/>
  <c r="I102" i="1"/>
  <c r="J102" i="1" s="1"/>
  <c r="H102" i="1"/>
  <c r="I35" i="4" l="1"/>
  <c r="J35" i="4" s="1"/>
  <c r="H35" i="4"/>
  <c r="I34" i="4"/>
  <c r="J34" i="4" s="1"/>
  <c r="H34" i="4"/>
  <c r="I33" i="4"/>
  <c r="J33" i="4" s="1"/>
  <c r="H33" i="4"/>
  <c r="I32" i="4"/>
  <c r="J32" i="4" s="1"/>
  <c r="H32" i="4"/>
  <c r="I31" i="4"/>
  <c r="J31" i="4" s="1"/>
  <c r="H31" i="4"/>
  <c r="I30" i="4"/>
  <c r="J30" i="4" s="1"/>
  <c r="H30" i="4"/>
  <c r="I29" i="4"/>
  <c r="J29" i="4" s="1"/>
  <c r="H29" i="4"/>
  <c r="I28" i="4"/>
  <c r="J28" i="4" s="1"/>
  <c r="H28" i="4"/>
  <c r="I27" i="4"/>
  <c r="J27" i="4" s="1"/>
  <c r="H27" i="4"/>
  <c r="I26" i="4"/>
  <c r="J26" i="4" s="1"/>
  <c r="H26" i="4"/>
  <c r="I25" i="4"/>
  <c r="J25" i="4" s="1"/>
  <c r="H25" i="4"/>
  <c r="I24" i="4"/>
  <c r="J24" i="4" s="1"/>
  <c r="H24" i="4"/>
  <c r="I23" i="4"/>
  <c r="J23" i="4" s="1"/>
  <c r="H23" i="4"/>
  <c r="I22" i="4"/>
  <c r="J22" i="4" s="1"/>
  <c r="H22" i="4"/>
  <c r="I21" i="4"/>
  <c r="J21" i="4" s="1"/>
  <c r="H21" i="4"/>
  <c r="I20" i="4"/>
  <c r="J20" i="4" s="1"/>
  <c r="H20" i="4"/>
  <c r="I19" i="4"/>
  <c r="J19" i="4" s="1"/>
  <c r="H19" i="4"/>
  <c r="I18" i="4"/>
  <c r="J18" i="4" s="1"/>
  <c r="H18" i="4"/>
  <c r="I17" i="4"/>
  <c r="J17" i="4" s="1"/>
  <c r="H17" i="4"/>
  <c r="I16" i="4"/>
  <c r="J16" i="4" s="1"/>
  <c r="H16" i="4"/>
  <c r="I15" i="4"/>
  <c r="J15" i="4" s="1"/>
  <c r="H15" i="4"/>
  <c r="I14" i="4"/>
  <c r="J14" i="4" s="1"/>
  <c r="H14" i="4"/>
  <c r="I13" i="4"/>
  <c r="J13" i="4" s="1"/>
  <c r="H13" i="4"/>
  <c r="I12" i="4"/>
  <c r="J12" i="4" s="1"/>
  <c r="H12" i="4"/>
  <c r="I11" i="4"/>
  <c r="J11" i="4" s="1"/>
  <c r="H11" i="4"/>
  <c r="I10" i="4"/>
  <c r="J10" i="4" s="1"/>
  <c r="H10" i="4"/>
  <c r="I9" i="4"/>
  <c r="J9" i="4" s="1"/>
  <c r="H9" i="4"/>
  <c r="I8" i="4"/>
  <c r="J8" i="4" s="1"/>
  <c r="H8" i="4"/>
  <c r="I7" i="4"/>
  <c r="J7" i="4" s="1"/>
  <c r="H7" i="4"/>
  <c r="J9" i="8"/>
  <c r="I9" i="8"/>
  <c r="H9" i="8"/>
  <c r="I8" i="8"/>
  <c r="J8" i="8" s="1"/>
  <c r="H8" i="8"/>
  <c r="I7" i="8"/>
  <c r="J7" i="8" s="1"/>
  <c r="H7" i="8"/>
  <c r="I32" i="5"/>
  <c r="J32" i="5" s="1"/>
  <c r="H32" i="5"/>
  <c r="I31" i="5"/>
  <c r="J31" i="5" s="1"/>
  <c r="H31" i="5"/>
  <c r="I30" i="5"/>
  <c r="J30" i="5" s="1"/>
  <c r="H30" i="5"/>
  <c r="J29" i="5"/>
  <c r="I29" i="5"/>
  <c r="H29" i="5"/>
  <c r="I28" i="5"/>
  <c r="J28" i="5" s="1"/>
  <c r="H28" i="5"/>
  <c r="J27" i="5"/>
  <c r="I27" i="5"/>
  <c r="H27" i="5"/>
  <c r="I26" i="5"/>
  <c r="J26" i="5" s="1"/>
  <c r="H26" i="5"/>
  <c r="I25" i="5"/>
  <c r="J25" i="5" s="1"/>
  <c r="H25" i="5"/>
  <c r="I24" i="5"/>
  <c r="J24" i="5" s="1"/>
  <c r="H24" i="5"/>
  <c r="I23" i="5"/>
  <c r="J23" i="5" s="1"/>
  <c r="H23" i="5"/>
  <c r="I22" i="5"/>
  <c r="J22" i="5" s="1"/>
  <c r="H22" i="5"/>
  <c r="J21" i="5"/>
  <c r="I21" i="5"/>
  <c r="H21" i="5"/>
  <c r="I20" i="5"/>
  <c r="J20" i="5" s="1"/>
  <c r="H20" i="5"/>
  <c r="J19" i="5"/>
  <c r="I19" i="5"/>
  <c r="H19" i="5"/>
  <c r="I18" i="5"/>
  <c r="J18" i="5" s="1"/>
  <c r="H18" i="5"/>
  <c r="I17" i="5"/>
  <c r="J17" i="5" s="1"/>
  <c r="H17" i="5"/>
  <c r="I16" i="5"/>
  <c r="J16" i="5" s="1"/>
  <c r="H16" i="5"/>
  <c r="I15" i="5"/>
  <c r="J15" i="5" s="1"/>
  <c r="H15" i="5"/>
  <c r="I14" i="5"/>
  <c r="J14" i="5" s="1"/>
  <c r="H14" i="5"/>
  <c r="J13" i="5"/>
  <c r="I13" i="5"/>
  <c r="H13" i="5"/>
  <c r="I12" i="5"/>
  <c r="J12" i="5" s="1"/>
  <c r="H12" i="5"/>
  <c r="J11" i="5"/>
  <c r="I11" i="5"/>
  <c r="H11" i="5"/>
  <c r="I10" i="5"/>
  <c r="J10" i="5" s="1"/>
  <c r="H10" i="5"/>
  <c r="I9" i="5"/>
  <c r="J9" i="5" s="1"/>
  <c r="H9" i="5"/>
  <c r="I8" i="5"/>
  <c r="J8" i="5" s="1"/>
  <c r="H8" i="5"/>
  <c r="I7" i="5"/>
  <c r="J7" i="5" s="1"/>
  <c r="H7" i="5"/>
  <c r="I67" i="6"/>
  <c r="J67" i="6" s="1"/>
  <c r="H67" i="6"/>
  <c r="I66" i="6"/>
  <c r="J66" i="6" s="1"/>
  <c r="H66" i="6"/>
  <c r="I65" i="6"/>
  <c r="J65" i="6" s="1"/>
  <c r="H65" i="6"/>
  <c r="I64" i="6"/>
  <c r="J64" i="6" s="1"/>
  <c r="H64" i="6"/>
  <c r="I63" i="6"/>
  <c r="J63" i="6" s="1"/>
  <c r="H63" i="6"/>
  <c r="I62" i="6"/>
  <c r="J62" i="6" s="1"/>
  <c r="H62" i="6"/>
  <c r="I61" i="6"/>
  <c r="J61" i="6" s="1"/>
  <c r="H61" i="6"/>
  <c r="I60" i="6"/>
  <c r="J60" i="6" s="1"/>
  <c r="H60" i="6"/>
  <c r="I59" i="6"/>
  <c r="J59" i="6" s="1"/>
  <c r="H59" i="6"/>
  <c r="I58" i="6"/>
  <c r="J58" i="6" s="1"/>
  <c r="H58" i="6"/>
  <c r="I57" i="6"/>
  <c r="J57" i="6" s="1"/>
  <c r="H57" i="6"/>
  <c r="I56" i="6"/>
  <c r="J56" i="6" s="1"/>
  <c r="H56" i="6"/>
  <c r="I55" i="6"/>
  <c r="J55" i="6" s="1"/>
  <c r="H55" i="6"/>
  <c r="I54" i="6"/>
  <c r="J54" i="6" s="1"/>
  <c r="H54" i="6"/>
  <c r="I53" i="6"/>
  <c r="J53" i="6" s="1"/>
  <c r="H53" i="6"/>
  <c r="I52" i="6"/>
  <c r="J52" i="6" s="1"/>
  <c r="H52" i="6"/>
  <c r="I51" i="6"/>
  <c r="J51" i="6" s="1"/>
  <c r="H51" i="6"/>
  <c r="I50" i="6"/>
  <c r="J50" i="6" s="1"/>
  <c r="H50" i="6"/>
  <c r="I49" i="6"/>
  <c r="J49" i="6" s="1"/>
  <c r="H49" i="6"/>
  <c r="I48" i="6"/>
  <c r="J48" i="6" s="1"/>
  <c r="H48" i="6"/>
  <c r="I47" i="6"/>
  <c r="J47" i="6" s="1"/>
  <c r="H47" i="6"/>
  <c r="I46" i="6"/>
  <c r="J46" i="6" s="1"/>
  <c r="H46" i="6"/>
  <c r="I45" i="6"/>
  <c r="J45" i="6" s="1"/>
  <c r="H45" i="6"/>
  <c r="I44" i="6"/>
  <c r="J44" i="6" s="1"/>
  <c r="H44" i="6"/>
  <c r="I43" i="6"/>
  <c r="J43" i="6" s="1"/>
  <c r="H43" i="6"/>
  <c r="I42" i="6"/>
  <c r="J42" i="6" s="1"/>
  <c r="H42" i="6"/>
  <c r="I41" i="6"/>
  <c r="J41" i="6" s="1"/>
  <c r="H41" i="6"/>
  <c r="I40" i="6"/>
  <c r="J40" i="6" s="1"/>
  <c r="H40" i="6"/>
  <c r="I39" i="6"/>
  <c r="J39" i="6" s="1"/>
  <c r="H39" i="6"/>
  <c r="I38" i="6"/>
  <c r="J38" i="6" s="1"/>
  <c r="H38" i="6"/>
  <c r="I37" i="6"/>
  <c r="J37" i="6" s="1"/>
  <c r="H37" i="6"/>
  <c r="I36" i="6"/>
  <c r="J36" i="6" s="1"/>
  <c r="H36" i="6"/>
  <c r="I35" i="6"/>
  <c r="J35" i="6" s="1"/>
  <c r="H35" i="6"/>
  <c r="I34" i="6"/>
  <c r="J34" i="6" s="1"/>
  <c r="H34" i="6"/>
  <c r="I33" i="6"/>
  <c r="J33" i="6" s="1"/>
  <c r="H33" i="6"/>
  <c r="I32" i="6"/>
  <c r="J32" i="6" s="1"/>
  <c r="H32" i="6"/>
  <c r="I31" i="6"/>
  <c r="J31" i="6" s="1"/>
  <c r="H31" i="6"/>
  <c r="I30" i="6"/>
  <c r="J30" i="6" s="1"/>
  <c r="H30" i="6"/>
  <c r="I29" i="6"/>
  <c r="J29" i="6" s="1"/>
  <c r="H29" i="6"/>
  <c r="I28" i="6"/>
  <c r="J28" i="6" s="1"/>
  <c r="H28" i="6"/>
  <c r="I27" i="6"/>
  <c r="J27" i="6" s="1"/>
  <c r="H27" i="6"/>
  <c r="I26" i="6"/>
  <c r="J26" i="6" s="1"/>
  <c r="H26" i="6"/>
  <c r="I25" i="6"/>
  <c r="J25" i="6" s="1"/>
  <c r="H25" i="6"/>
  <c r="I24" i="6"/>
  <c r="J24" i="6" s="1"/>
  <c r="H24" i="6"/>
  <c r="I23" i="6"/>
  <c r="J23" i="6" s="1"/>
  <c r="H23" i="6"/>
  <c r="I22" i="6"/>
  <c r="J22" i="6" s="1"/>
  <c r="H22" i="6"/>
  <c r="I21" i="6"/>
  <c r="J21" i="6" s="1"/>
  <c r="H21" i="6"/>
  <c r="I20" i="6"/>
  <c r="J20" i="6" s="1"/>
  <c r="H20" i="6"/>
  <c r="I19" i="6"/>
  <c r="J19" i="6" s="1"/>
  <c r="H19" i="6"/>
  <c r="I18" i="6"/>
  <c r="J18" i="6" s="1"/>
  <c r="H18" i="6"/>
  <c r="I17" i="6"/>
  <c r="J17" i="6" s="1"/>
  <c r="H17" i="6"/>
  <c r="I16" i="6"/>
  <c r="J16" i="6" s="1"/>
  <c r="H16" i="6"/>
  <c r="I15" i="6"/>
  <c r="J15" i="6" s="1"/>
  <c r="H15" i="6"/>
  <c r="I13" i="6"/>
  <c r="J13" i="6" s="1"/>
  <c r="H13" i="6"/>
  <c r="I12" i="6"/>
  <c r="J12" i="6" s="1"/>
  <c r="H12" i="6"/>
  <c r="I11" i="6"/>
  <c r="J11" i="6" s="1"/>
  <c r="H11" i="6"/>
  <c r="I10" i="6"/>
  <c r="J10" i="6" s="1"/>
  <c r="H10" i="6"/>
  <c r="I9" i="6"/>
  <c r="J9" i="6" s="1"/>
  <c r="H9" i="6"/>
  <c r="I8" i="6"/>
  <c r="J8" i="6" s="1"/>
  <c r="H8" i="6"/>
  <c r="I7" i="6"/>
  <c r="J7" i="6" s="1"/>
  <c r="H7" i="6"/>
  <c r="J19" i="3"/>
  <c r="I18" i="3"/>
  <c r="J18" i="3" s="1"/>
  <c r="H18" i="3"/>
  <c r="I17" i="3"/>
  <c r="J17" i="3" s="1"/>
  <c r="H17" i="3"/>
  <c r="I16" i="3"/>
  <c r="J16" i="3" s="1"/>
  <c r="H16" i="3"/>
  <c r="I15" i="3"/>
  <c r="J15" i="3" s="1"/>
  <c r="H15" i="3"/>
  <c r="I14" i="3"/>
  <c r="J14" i="3" s="1"/>
  <c r="H14" i="3"/>
  <c r="I13" i="3"/>
  <c r="J13" i="3" s="1"/>
  <c r="H13" i="3"/>
  <c r="I12" i="3"/>
  <c r="J12" i="3" s="1"/>
  <c r="H12" i="3"/>
  <c r="I11" i="3"/>
  <c r="J11" i="3" s="1"/>
  <c r="H11" i="3"/>
  <c r="I10" i="3"/>
  <c r="J10" i="3" s="1"/>
  <c r="H10" i="3"/>
  <c r="I9" i="3"/>
  <c r="J9" i="3" s="1"/>
  <c r="H9" i="3"/>
  <c r="I8" i="3"/>
  <c r="J8" i="3" s="1"/>
  <c r="H8" i="3"/>
  <c r="I7" i="3"/>
  <c r="J7" i="3" s="1"/>
  <c r="H7" i="3"/>
  <c r="I28" i="9"/>
  <c r="J28" i="9" s="1"/>
  <c r="H28" i="9"/>
  <c r="I27" i="9"/>
  <c r="J27" i="9" s="1"/>
  <c r="H27" i="9"/>
  <c r="I26" i="9"/>
  <c r="J26" i="9" s="1"/>
  <c r="H26" i="9"/>
  <c r="I25" i="9"/>
  <c r="J25" i="9" s="1"/>
  <c r="H25" i="9"/>
  <c r="I24" i="9"/>
  <c r="J24" i="9" s="1"/>
  <c r="H24" i="9"/>
  <c r="I23" i="9"/>
  <c r="J23" i="9" s="1"/>
  <c r="H23" i="9"/>
  <c r="I22" i="9"/>
  <c r="J22" i="9" s="1"/>
  <c r="H22" i="9"/>
  <c r="I21" i="9"/>
  <c r="J21" i="9" s="1"/>
  <c r="H21" i="9"/>
  <c r="I20" i="9"/>
  <c r="J20" i="9" s="1"/>
  <c r="H20" i="9"/>
  <c r="I19" i="9"/>
  <c r="J19" i="9" s="1"/>
  <c r="H19" i="9"/>
  <c r="I18" i="9"/>
  <c r="J18" i="9" s="1"/>
  <c r="H18" i="9"/>
  <c r="I17" i="9"/>
  <c r="J17" i="9" s="1"/>
  <c r="H17" i="9"/>
  <c r="I16" i="9"/>
  <c r="J16" i="9" s="1"/>
  <c r="H16" i="9"/>
  <c r="I15" i="9"/>
  <c r="J15" i="9" s="1"/>
  <c r="H15" i="9"/>
  <c r="I14" i="9"/>
  <c r="J14" i="9" s="1"/>
  <c r="H14" i="9"/>
  <c r="I13" i="9"/>
  <c r="J13" i="9" s="1"/>
  <c r="H13" i="9"/>
  <c r="I12" i="9"/>
  <c r="J12" i="9" s="1"/>
  <c r="H12" i="9"/>
  <c r="I11" i="9"/>
  <c r="J11" i="9" s="1"/>
  <c r="H11" i="9"/>
  <c r="I10" i="9"/>
  <c r="J10" i="9" s="1"/>
  <c r="H10" i="9"/>
  <c r="I9" i="9"/>
  <c r="J9" i="9" s="1"/>
  <c r="H9" i="9"/>
  <c r="I8" i="9"/>
  <c r="J8" i="9" s="1"/>
  <c r="H8" i="9"/>
  <c r="I7" i="9"/>
  <c r="J7" i="9" s="1"/>
  <c r="H7" i="9"/>
  <c r="I6" i="4"/>
  <c r="J6" i="4" s="1"/>
  <c r="H6" i="4"/>
  <c r="I6" i="8"/>
  <c r="J6" i="8" s="1"/>
  <c r="H6" i="8"/>
  <c r="I6" i="5"/>
  <c r="J6" i="5" s="1"/>
  <c r="H6" i="5"/>
  <c r="I6" i="6"/>
  <c r="J6" i="6" s="1"/>
  <c r="H6" i="6"/>
  <c r="I6" i="3"/>
  <c r="J6" i="3" s="1"/>
  <c r="H6" i="3"/>
  <c r="I6" i="9"/>
  <c r="J6" i="9" s="1"/>
  <c r="H6" i="9"/>
  <c r="I165" i="1"/>
  <c r="J165" i="1" s="1"/>
  <c r="H165" i="1"/>
  <c r="I164" i="1"/>
  <c r="J164" i="1" s="1"/>
  <c r="H164" i="1"/>
  <c r="I163" i="1"/>
  <c r="J163" i="1" s="1"/>
  <c r="H163" i="1"/>
  <c r="I162" i="1"/>
  <c r="J162" i="1" s="1"/>
  <c r="H162" i="1"/>
  <c r="I159" i="1"/>
  <c r="J159" i="1" s="1"/>
  <c r="H159" i="1"/>
  <c r="I158" i="1"/>
  <c r="J158" i="1" s="1"/>
  <c r="H158" i="1"/>
  <c r="I157" i="1"/>
  <c r="J157" i="1" s="1"/>
  <c r="H157" i="1"/>
  <c r="I156" i="1"/>
  <c r="J156" i="1" s="1"/>
  <c r="H156" i="1"/>
  <c r="I155" i="1"/>
  <c r="J155" i="1" s="1"/>
  <c r="H155" i="1"/>
  <c r="I154" i="1"/>
  <c r="J154" i="1" s="1"/>
  <c r="H154" i="1"/>
  <c r="I153" i="1"/>
  <c r="J153" i="1" s="1"/>
  <c r="H153" i="1"/>
  <c r="I152" i="1"/>
  <c r="J152" i="1" s="1"/>
  <c r="H152" i="1"/>
  <c r="I151" i="1"/>
  <c r="J151" i="1" s="1"/>
  <c r="H151" i="1"/>
  <c r="I150" i="1"/>
  <c r="J150" i="1" s="1"/>
  <c r="H150" i="1"/>
  <c r="I149" i="1"/>
  <c r="J149" i="1" s="1"/>
  <c r="H149" i="1"/>
  <c r="I148" i="1"/>
  <c r="J148" i="1" s="1"/>
  <c r="H148" i="1"/>
  <c r="I147" i="1"/>
  <c r="J147" i="1" s="1"/>
  <c r="H147" i="1"/>
  <c r="I146" i="1"/>
  <c r="J146" i="1" s="1"/>
  <c r="H146" i="1"/>
  <c r="I145" i="1"/>
  <c r="J145" i="1" s="1"/>
  <c r="H145" i="1"/>
  <c r="I144" i="1"/>
  <c r="J144" i="1" s="1"/>
  <c r="H144" i="1"/>
  <c r="I143" i="1"/>
  <c r="J143" i="1" s="1"/>
  <c r="H143" i="1"/>
  <c r="I142" i="1"/>
  <c r="J142" i="1" s="1"/>
  <c r="H142" i="1"/>
  <c r="I141" i="1"/>
  <c r="J141" i="1" s="1"/>
  <c r="H141" i="1"/>
  <c r="I140" i="1"/>
  <c r="J140" i="1" s="1"/>
  <c r="H140" i="1"/>
  <c r="I139" i="1"/>
  <c r="J139" i="1" s="1"/>
  <c r="H139" i="1"/>
  <c r="I138" i="1"/>
  <c r="J138" i="1" s="1"/>
  <c r="H138" i="1"/>
  <c r="I137" i="1"/>
  <c r="J137" i="1" s="1"/>
  <c r="H137" i="1"/>
  <c r="I136" i="1"/>
  <c r="J136" i="1" s="1"/>
  <c r="H136" i="1"/>
  <c r="I135" i="1"/>
  <c r="J135" i="1" s="1"/>
  <c r="H135" i="1"/>
  <c r="I134" i="1"/>
  <c r="J134" i="1" s="1"/>
  <c r="H134" i="1"/>
  <c r="I133" i="1"/>
  <c r="J133" i="1" s="1"/>
  <c r="H133" i="1"/>
  <c r="I132" i="1"/>
  <c r="J132" i="1" s="1"/>
  <c r="H132" i="1"/>
  <c r="I131" i="1"/>
  <c r="J131" i="1" s="1"/>
  <c r="H131" i="1"/>
  <c r="I130" i="1"/>
  <c r="J130" i="1" s="1"/>
  <c r="H130" i="1"/>
  <c r="I129" i="1"/>
  <c r="J129" i="1" s="1"/>
  <c r="H129" i="1"/>
  <c r="I128" i="1"/>
  <c r="J128" i="1" s="1"/>
  <c r="H128" i="1"/>
  <c r="I127" i="1"/>
  <c r="J127" i="1" s="1"/>
  <c r="H127" i="1"/>
  <c r="I126" i="1"/>
  <c r="J126" i="1" s="1"/>
  <c r="H126" i="1"/>
  <c r="I125" i="1"/>
  <c r="J125" i="1" s="1"/>
  <c r="H125" i="1"/>
  <c r="I124" i="1"/>
  <c r="J124" i="1" s="1"/>
  <c r="H124" i="1"/>
  <c r="I123" i="1"/>
  <c r="J123" i="1" s="1"/>
  <c r="H123" i="1"/>
  <c r="I122" i="1"/>
  <c r="J122" i="1" s="1"/>
  <c r="H122" i="1"/>
  <c r="I121" i="1"/>
  <c r="J121" i="1" s="1"/>
  <c r="H121" i="1"/>
  <c r="I120" i="1"/>
  <c r="J120" i="1" s="1"/>
  <c r="H120" i="1"/>
  <c r="I119" i="1"/>
  <c r="J119" i="1" s="1"/>
  <c r="H119" i="1"/>
  <c r="I118" i="1"/>
  <c r="J118" i="1" s="1"/>
  <c r="H118" i="1"/>
  <c r="I117" i="1"/>
  <c r="J117" i="1" s="1"/>
  <c r="H117" i="1"/>
  <c r="I116" i="1"/>
  <c r="J116" i="1" s="1"/>
  <c r="H116" i="1"/>
  <c r="I115" i="1"/>
  <c r="J115" i="1" s="1"/>
  <c r="H115" i="1"/>
  <c r="I114" i="1"/>
  <c r="J114" i="1" s="1"/>
  <c r="H114" i="1"/>
  <c r="I113" i="1"/>
  <c r="J113" i="1" s="1"/>
  <c r="H113" i="1"/>
  <c r="I112" i="1"/>
  <c r="J112" i="1" s="1"/>
  <c r="H112" i="1"/>
  <c r="I111" i="1"/>
  <c r="J111" i="1" s="1"/>
  <c r="H111" i="1"/>
  <c r="I110" i="1"/>
  <c r="J110" i="1" s="1"/>
  <c r="H110" i="1"/>
  <c r="I109" i="1"/>
  <c r="J109" i="1" s="1"/>
  <c r="H109" i="1"/>
  <c r="I108" i="1"/>
  <c r="J108" i="1" s="1"/>
  <c r="H108" i="1"/>
  <c r="I107" i="1"/>
  <c r="J107" i="1" s="1"/>
  <c r="H107" i="1"/>
  <c r="I105" i="1"/>
  <c r="J105" i="1" s="1"/>
  <c r="H105" i="1"/>
  <c r="I104" i="1"/>
  <c r="J104" i="1" s="1"/>
  <c r="H104" i="1"/>
  <c r="I103" i="1"/>
  <c r="J103" i="1" s="1"/>
  <c r="H103" i="1"/>
  <c r="I101" i="1"/>
  <c r="J101" i="1" s="1"/>
  <c r="H101" i="1"/>
  <c r="I100" i="1"/>
  <c r="J100" i="1" s="1"/>
  <c r="H100" i="1"/>
  <c r="I99" i="1"/>
  <c r="J99" i="1" s="1"/>
  <c r="H99" i="1"/>
  <c r="I98" i="1"/>
  <c r="J98" i="1" s="1"/>
  <c r="H98" i="1"/>
  <c r="I97" i="1"/>
  <c r="J97" i="1" s="1"/>
  <c r="H97" i="1"/>
  <c r="I96" i="1"/>
  <c r="J96" i="1" s="1"/>
  <c r="H96" i="1"/>
  <c r="I95" i="1"/>
  <c r="J95" i="1" s="1"/>
  <c r="H95" i="1"/>
  <c r="I94" i="1"/>
  <c r="J94" i="1" s="1"/>
  <c r="H94" i="1"/>
  <c r="I93" i="1"/>
  <c r="J93" i="1" s="1"/>
  <c r="H93" i="1"/>
  <c r="I92" i="1"/>
  <c r="J92" i="1" s="1"/>
  <c r="H92" i="1"/>
  <c r="I91" i="1"/>
  <c r="J91" i="1" s="1"/>
  <c r="H91" i="1"/>
  <c r="I90" i="1"/>
  <c r="J90" i="1" s="1"/>
  <c r="H90" i="1"/>
  <c r="I89" i="1"/>
  <c r="J89" i="1" s="1"/>
  <c r="H89" i="1"/>
  <c r="I88" i="1"/>
  <c r="J88" i="1" s="1"/>
  <c r="H88" i="1"/>
  <c r="I87" i="1"/>
  <c r="J87" i="1" s="1"/>
  <c r="H87" i="1"/>
  <c r="I86" i="1"/>
  <c r="J86" i="1" s="1"/>
  <c r="H86" i="1"/>
  <c r="I85" i="1"/>
  <c r="J85" i="1" s="1"/>
  <c r="H85" i="1"/>
  <c r="I84" i="1"/>
  <c r="J84" i="1" s="1"/>
  <c r="H84" i="1"/>
  <c r="I83" i="1"/>
  <c r="J83" i="1" s="1"/>
  <c r="H83" i="1"/>
  <c r="I82" i="1"/>
  <c r="J82" i="1" s="1"/>
  <c r="H82" i="1"/>
  <c r="I81" i="1"/>
  <c r="J81" i="1" s="1"/>
  <c r="H81" i="1"/>
  <c r="I80" i="1"/>
  <c r="J80" i="1" s="1"/>
  <c r="H80" i="1"/>
  <c r="I79" i="1"/>
  <c r="J79" i="1" s="1"/>
  <c r="H79" i="1"/>
  <c r="I78" i="1"/>
  <c r="J78" i="1" s="1"/>
  <c r="H78" i="1"/>
  <c r="I77" i="1"/>
  <c r="J77" i="1" s="1"/>
  <c r="H77" i="1"/>
  <c r="I76" i="1"/>
  <c r="J76" i="1" s="1"/>
  <c r="H76" i="1"/>
  <c r="I75" i="1"/>
  <c r="J75" i="1" s="1"/>
  <c r="H75" i="1"/>
  <c r="I74" i="1"/>
  <c r="J74" i="1" s="1"/>
  <c r="H74" i="1"/>
  <c r="I73" i="1"/>
  <c r="J73" i="1" s="1"/>
  <c r="H73" i="1"/>
  <c r="I72" i="1"/>
  <c r="J72" i="1" s="1"/>
  <c r="H72" i="1"/>
  <c r="I71" i="1"/>
  <c r="J71" i="1" s="1"/>
  <c r="H71" i="1"/>
  <c r="I70" i="1"/>
  <c r="J70" i="1" s="1"/>
  <c r="H70" i="1"/>
  <c r="I69" i="1"/>
  <c r="J69" i="1" s="1"/>
  <c r="H69" i="1"/>
  <c r="I68" i="1"/>
  <c r="J68" i="1" s="1"/>
  <c r="H68" i="1"/>
  <c r="I67" i="1"/>
  <c r="J67" i="1" s="1"/>
  <c r="H67" i="1"/>
  <c r="I66" i="1"/>
  <c r="J66" i="1" s="1"/>
  <c r="H66" i="1"/>
  <c r="I65" i="1"/>
  <c r="J65" i="1" s="1"/>
  <c r="H65" i="1"/>
  <c r="I64" i="1"/>
  <c r="J64" i="1" s="1"/>
  <c r="H64" i="1"/>
  <c r="I63" i="1"/>
  <c r="J63" i="1" s="1"/>
  <c r="H63" i="1"/>
  <c r="I62" i="1"/>
  <c r="J62" i="1" s="1"/>
  <c r="H62" i="1"/>
  <c r="I61" i="1"/>
  <c r="J61" i="1" s="1"/>
  <c r="H61" i="1"/>
  <c r="I60" i="1"/>
  <c r="J60" i="1" s="1"/>
  <c r="H60" i="1"/>
  <c r="I59" i="1"/>
  <c r="J59" i="1" s="1"/>
  <c r="H59" i="1"/>
  <c r="I58" i="1"/>
  <c r="J58" i="1" s="1"/>
  <c r="H58" i="1"/>
  <c r="I57" i="1"/>
  <c r="J57" i="1" s="1"/>
  <c r="H57" i="1"/>
  <c r="I56" i="1"/>
  <c r="J56" i="1" s="1"/>
  <c r="H56" i="1"/>
  <c r="I55" i="1"/>
  <c r="J55" i="1" s="1"/>
  <c r="H55" i="1"/>
  <c r="I54" i="1"/>
  <c r="J54" i="1" s="1"/>
  <c r="H54" i="1"/>
  <c r="I53" i="1"/>
  <c r="J53" i="1" s="1"/>
  <c r="H53" i="1"/>
  <c r="I52" i="1"/>
  <c r="J52" i="1" s="1"/>
  <c r="H52" i="1"/>
  <c r="I51" i="1"/>
  <c r="J51" i="1" s="1"/>
  <c r="H51" i="1"/>
  <c r="I50" i="1"/>
  <c r="J50" i="1" s="1"/>
  <c r="H50" i="1"/>
  <c r="I49" i="1"/>
  <c r="J49" i="1" s="1"/>
  <c r="H49" i="1"/>
  <c r="I48" i="1"/>
  <c r="J48" i="1" s="1"/>
  <c r="H48" i="1"/>
  <c r="I47" i="1"/>
  <c r="J47" i="1" s="1"/>
  <c r="H47" i="1"/>
  <c r="I46" i="1"/>
  <c r="J46" i="1" s="1"/>
  <c r="H46" i="1"/>
  <c r="I45" i="1"/>
  <c r="J45" i="1" s="1"/>
  <c r="H45" i="1"/>
  <c r="I44" i="1"/>
  <c r="J44" i="1" s="1"/>
  <c r="H44" i="1"/>
  <c r="I43" i="1"/>
  <c r="J43" i="1" s="1"/>
  <c r="H43" i="1"/>
  <c r="I42" i="1"/>
  <c r="J42" i="1" s="1"/>
  <c r="H42" i="1"/>
  <c r="I41" i="1"/>
  <c r="J41" i="1" s="1"/>
  <c r="H41" i="1"/>
  <c r="I39" i="1"/>
  <c r="J39" i="1" s="1"/>
  <c r="H39" i="1"/>
  <c r="I38" i="1"/>
  <c r="J38" i="1" s="1"/>
  <c r="H38" i="1"/>
  <c r="I37" i="1"/>
  <c r="J37" i="1" s="1"/>
  <c r="H37" i="1"/>
  <c r="I36" i="1"/>
  <c r="J36" i="1" s="1"/>
  <c r="H36" i="1"/>
  <c r="I35" i="1"/>
  <c r="J35" i="1" s="1"/>
  <c r="H35" i="1"/>
  <c r="I34" i="1"/>
  <c r="J34" i="1" s="1"/>
  <c r="H34" i="1"/>
  <c r="I33" i="1"/>
  <c r="J33" i="1" s="1"/>
  <c r="H33" i="1"/>
  <c r="I32" i="1"/>
  <c r="J32" i="1" s="1"/>
  <c r="H32" i="1"/>
  <c r="I31" i="1"/>
  <c r="J31" i="1" s="1"/>
  <c r="H31" i="1"/>
  <c r="I30" i="1"/>
  <c r="J30" i="1" s="1"/>
  <c r="H30" i="1"/>
  <c r="I29" i="1"/>
  <c r="J29" i="1" s="1"/>
  <c r="H29" i="1"/>
  <c r="I28" i="1"/>
  <c r="J28" i="1" s="1"/>
  <c r="H28" i="1"/>
  <c r="I27" i="1"/>
  <c r="J27" i="1" s="1"/>
  <c r="H27" i="1"/>
  <c r="I26" i="1"/>
  <c r="J26" i="1" s="1"/>
  <c r="H26" i="1"/>
  <c r="I25" i="1"/>
  <c r="J25" i="1" s="1"/>
  <c r="H25" i="1"/>
  <c r="I24" i="1"/>
  <c r="J24" i="1" s="1"/>
  <c r="H24" i="1"/>
  <c r="I23" i="1"/>
  <c r="J23" i="1" s="1"/>
  <c r="H23" i="1"/>
  <c r="I22" i="1"/>
  <c r="J22" i="1" s="1"/>
  <c r="H22" i="1"/>
  <c r="I21" i="1"/>
  <c r="J21" i="1" s="1"/>
  <c r="H21" i="1"/>
  <c r="I20" i="1"/>
  <c r="J20" i="1" s="1"/>
  <c r="H20" i="1"/>
  <c r="I19" i="1"/>
  <c r="J19" i="1" s="1"/>
  <c r="H19" i="1"/>
  <c r="I18" i="1"/>
  <c r="J18" i="1" s="1"/>
  <c r="H18" i="1"/>
  <c r="I17" i="1"/>
  <c r="J17" i="1" s="1"/>
  <c r="H17" i="1"/>
  <c r="I16" i="1"/>
  <c r="J16" i="1" s="1"/>
  <c r="H16" i="1"/>
  <c r="I15" i="1"/>
  <c r="J15" i="1" s="1"/>
  <c r="H15" i="1"/>
  <c r="I14" i="1"/>
  <c r="J14" i="1" s="1"/>
  <c r="H14" i="1"/>
  <c r="I13" i="1"/>
  <c r="J13" i="1" s="1"/>
  <c r="H13" i="1"/>
  <c r="I12" i="1"/>
  <c r="J12" i="1" s="1"/>
  <c r="H12" i="1"/>
  <c r="I11" i="1"/>
  <c r="J11" i="1" s="1"/>
  <c r="H11" i="1"/>
  <c r="I10" i="1"/>
  <c r="J10" i="1" s="1"/>
  <c r="H10" i="1"/>
  <c r="I9" i="1"/>
  <c r="J9" i="1" s="1"/>
  <c r="H9" i="1"/>
  <c r="I8" i="1"/>
  <c r="J8" i="1" s="1"/>
  <c r="H8" i="1"/>
  <c r="I7" i="1"/>
  <c r="J7" i="1" s="1"/>
  <c r="H7" i="1"/>
  <c r="I6" i="1"/>
  <c r="J6" i="1" s="1"/>
  <c r="H6" i="1"/>
</calcChain>
</file>

<file path=xl/sharedStrings.xml><?xml version="1.0" encoding="utf-8"?>
<sst xmlns="http://schemas.openxmlformats.org/spreadsheetml/2006/main" count="1063" uniqueCount="371">
  <si>
    <t>szt</t>
  </si>
  <si>
    <t>kg</t>
  </si>
  <si>
    <t>Nazwa asortymentu</t>
  </si>
  <si>
    <t>lp.</t>
  </si>
  <si>
    <t>3 dni</t>
  </si>
  <si>
    <t>1 miesiąc</t>
  </si>
  <si>
    <t>14 dni</t>
  </si>
  <si>
    <t>3 miesiące</t>
  </si>
  <si>
    <t>Termin przydatności od dostawy</t>
  </si>
  <si>
    <t>J.m.</t>
  </si>
  <si>
    <t>Ilość</t>
  </si>
  <si>
    <t>Cena netto</t>
  </si>
  <si>
    <t xml:space="preserve">1.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</si>
  <si>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 xml:space="preserve">2. 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zniszczone lub otwarte opakowania albo hermetycznie nieszczelne, bądź dostarczane w opakowaniach zastępczych/nieoryginalnych. </t>
  </si>
  <si>
    <t>3. Zamawiający dopuszcza dostarczanie artykułów o innych gramaturach po uzgodnieniu z zamawiającym</t>
  </si>
  <si>
    <t xml:space="preserve">FORMULARZ CENOWY </t>
  </si>
  <si>
    <t>z dnia wypieku</t>
  </si>
  <si>
    <t xml:space="preserve">Artykuły piekarnicze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									</t>
  </si>
  <si>
    <t xml:space="preserve">Cechy dyskwalifikujące towar:
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</si>
  <si>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 xml:space="preserve"> Wymagania dla wędlin:
• czystość - wędliny czyste, bez śladów zanieczyszczeń ciałami obcymi;
• konsystencja - jędrna, elastyczna;
• smak i zapach - swoisty, charakterystyczny dla wędlin z danego rodzaju, bez oznak zepsucia;
• świeże, wystudzone, powierzchnia sucha, osłonka ściśle przylegająca, równomiernie pomarszczona. Niedopuszczalne zacieki tłuszczu i galarety pod osłonką, jej pęknięcia i wyciek farszu, w osłonkach naturalnych.
Mięso do produkcji wędlin/wędliny nie nastrzykiwane solankami zawierającymi wielofosforany, azotany, produkty drobiowe nie zawierające MOM (mięso oddzielone mechanicznie). Wędliny wędzone naturalnie – bez składników chemicznych o aromacie przypominający w smaku, kolorze i zapachu dym drzewny.
Mięso do produkcji wędlin/wędliny bez zagęstników, substancji wzmacniających zapach i smak, konserwantów, soli, i innych dodatków, barwników.</t>
  </si>
  <si>
    <t xml:space="preserve">Zapewnienie transportu samochodem przystosowanym do przewozu żywności wymagającej przechowywania w warunkach chłodniczych od 0-4 ℃. Dostawa żywności musi przebiegać zgodnie z procedurami systemu HACCP. </t>
  </si>
  <si>
    <t>1. Mrożonki warzywne i owocowe oraz mrożone produkty rybne powinny być pakowane w czyste opakowania jednostkowe przeznaczone do kontaktu z żywnością chroniące zawartość przed uszkodzeniem. Mrożonki powinny być suche , bez obecności szkodników oraz uszkodzeń przez nich wyrządzonych, bez śladów pleśni. Niedopuszczalne są produkty uszkodzone, połamane, a także zniszczone lub otwarte opakowania albo hermetycznie nieszczelne. Obowiązkowe są karty charakterystyki produktów. Produkty z mięsa rybiego nie mniej niż 70 %</t>
  </si>
  <si>
    <t xml:space="preserve">2. Zapewnienie transportu samochodem przystosowanym do przewozu produktów mrożonych oraz żywności wymagającej przechowywania w warunkach chłodniczych od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</si>
  <si>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1) Wygląd: zdrowe (bez śladów gnicia i pleśni),wolne od szkodników i uszkodzeń przez nich wyrządzonych, nie zwiędnięte, czyste, nieuszkodzone;
2) Barwa: Typowa dla odmiany;
3) Smak i zapach: niedopuszczalny obcy smak, posmak czy zapach;
4) Jednolitość: jednolite w opakowaniu pod względem pochodzenia, jakości, wielkości i możliwie w tym samym stopniu dojrzałości i rozwoju;
5) Opakowanie: towar winien być przewożony w opakowaniach do tego przeznaczonych wykonanych z materiałów przeznaczonych do kontaktu z żywnością, nie uszkodzone, nie zamoczone i czyste, bez śladów pleśni i obcych zapachów;
6) Wymagany dokument HDI; Ziemniaki – wymagany przy fakturze nr dystrybutora.</t>
  </si>
  <si>
    <t xml:space="preserve">7) Zapewnienie transportu samochodem przystosowanym do przewozu żywności wymagającej przechowywania w warunkach chłodniczych 0-4℃ lub nie wymagającej przechowywania w obniżonych temperaturach maks. Do 20℃. Dostawa żywności musi przebiegać zgodnie z procedurami systemu HACCP. </t>
  </si>
  <si>
    <t>szt.</t>
  </si>
  <si>
    <t>CZĘŚĆ 1 Dostawa artykułów ogólnospożywczych</t>
  </si>
  <si>
    <t>CZĘŚĆ 2 Dostawa produktów mleczarskich</t>
  </si>
  <si>
    <t>2 dni</t>
  </si>
  <si>
    <t xml:space="preserve">CZĘŚĆ 3 Dostawa pieczywa oraz wyrobów piekarniczych  </t>
  </si>
  <si>
    <t>1. 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</si>
  <si>
    <t xml:space="preserve">2.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</si>
  <si>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AROMAT DO CIASTA 9ML</t>
  </si>
  <si>
    <t>CHIA NASIONA 250G</t>
  </si>
  <si>
    <t>CIECIERZYCA</t>
  </si>
  <si>
    <t>CUKIER WANILIOWY 16G</t>
  </si>
  <si>
    <t>CUKIER BIAŁY</t>
  </si>
  <si>
    <t>CUKIER KOKOSOWY</t>
  </si>
  <si>
    <t>CUKIER TRZCINOWY</t>
  </si>
  <si>
    <t>DROŻDŻE 10DAG</t>
  </si>
  <si>
    <t>EKSTRAKT WANILIOWY 30 ML</t>
  </si>
  <si>
    <t>GROCH ŁUSKANY</t>
  </si>
  <si>
    <t>PESTO CZERWONE 190 G</t>
  </si>
  <si>
    <t>PESTO ZIELONE 190 G</t>
  </si>
  <si>
    <t>ZAKWAS BURACZANY NATURALNY 500 ML</t>
  </si>
  <si>
    <t xml:space="preserve">BULION WARZYWNY 160G </t>
  </si>
  <si>
    <t>GNOCCHI 300 G</t>
  </si>
  <si>
    <t>MĄKA KRUPCZATKA</t>
  </si>
  <si>
    <t xml:space="preserve">MĄKA KUKURYDZIANA </t>
  </si>
  <si>
    <t>MĄKA RAZOWA</t>
  </si>
  <si>
    <t>MĄKA ZIEMNIACZANA</t>
  </si>
  <si>
    <t>MASŁO ORZECHOWE  900G</t>
  </si>
  <si>
    <t>KAKAO EKSTRA CIEMNE 150G</t>
  </si>
  <si>
    <t>SOCZEWICA</t>
  </si>
  <si>
    <t>MIGDAŁY</t>
  </si>
  <si>
    <t xml:space="preserve">SŁONECZNIK ŁUSKANY </t>
  </si>
  <si>
    <t>TAHINI PASTA SEZAMOWA 300G</t>
  </si>
  <si>
    <t>RYŻ BASMATTI</t>
  </si>
  <si>
    <t>RYŻ BRĄZOWY</t>
  </si>
  <si>
    <t xml:space="preserve">PESTKI DYNI </t>
  </si>
  <si>
    <t>PŁATKI KUKURYDZIANE 800G</t>
  </si>
  <si>
    <t>PŁATKI MIGDAŁOWE 500G</t>
  </si>
  <si>
    <t>PŁATKI OWSIANE GÓRSKIE 500G</t>
  </si>
  <si>
    <t>PŁATKI RYŻOWE</t>
  </si>
  <si>
    <t>KASZA BULGUR</t>
  </si>
  <si>
    <t>KASZA MANNA</t>
  </si>
  <si>
    <t>KASZA PĘCZAK</t>
  </si>
  <si>
    <t>KAWA ZBOŻOWA 150G</t>
  </si>
  <si>
    <t>KASZA KUS KUS</t>
  </si>
  <si>
    <t>KASZA JĘCZMIENNA</t>
  </si>
  <si>
    <t>KASZA JAGLANA</t>
  </si>
  <si>
    <t>NAPÓJ KOKOSOWY</t>
  </si>
  <si>
    <t xml:space="preserve">SYROP KLONOWY BIO 350G </t>
  </si>
  <si>
    <t>NAPÓJ OWSIANY</t>
  </si>
  <si>
    <t>NAPÓJ MIGDAŁOWY</t>
  </si>
  <si>
    <t>MAKARON WSTĄŻKI 5 JAJECZNY 400G</t>
  </si>
  <si>
    <t>MAKARON PIÓRA PEŁNE ZIARNO 500G</t>
  </si>
  <si>
    <t>MAKARON RYŻOWY 200G</t>
  </si>
  <si>
    <t>MAKARON ŚWIDERKI  Z SOCZEWICY 400G</t>
  </si>
  <si>
    <t>MAKARON ŚWIDERKI WARZYWNY 400G</t>
  </si>
  <si>
    <t>WAFLE RYŻOWE  110G</t>
  </si>
  <si>
    <t>WODA NIEGAZOWANA 1,5L</t>
  </si>
  <si>
    <t>WODA GAZOWANA 1,5L</t>
  </si>
  <si>
    <t>PANIERKA PANCO 1 KG</t>
  </si>
  <si>
    <t>WAFLE KUKURYDZIANE 120G</t>
  </si>
  <si>
    <t>KUKURYDZA PUSZKA 340G</t>
  </si>
  <si>
    <t>KONCENTRAT POMIDOROWY 950G 28-30%</t>
  </si>
  <si>
    <t>FASOLA BIAŁA PUSZKA 400G</t>
  </si>
  <si>
    <t>FASOLA CZERWONA PUSZKA 400G</t>
  </si>
  <si>
    <t>POMIDORY PUSZKA 400G</t>
  </si>
  <si>
    <t>PASSATA POMIDOROWA 700G</t>
  </si>
  <si>
    <t>ANANAS PUSZKA 580ML</t>
  </si>
  <si>
    <t>BRZOSKWINIA PUSZKA 820G</t>
  </si>
  <si>
    <t>ŻUR NA ZAKWASIE 0,5L BUTELKA</t>
  </si>
  <si>
    <t>OLIWKI ZIELONE 340G</t>
  </si>
  <si>
    <t>POMIDORY SUSZONE 250G</t>
  </si>
  <si>
    <t>L</t>
  </si>
  <si>
    <t>OLEJ ROŚLINNY 40% 3,71L</t>
  </si>
  <si>
    <t>ZIELE ANGIELSKIE 15G</t>
  </si>
  <si>
    <t>ZIELE ANGIELSKIE MIELONE  15G</t>
  </si>
  <si>
    <t>PIEPRZ ZIOŁOWY 20G</t>
  </si>
  <si>
    <t>PIEPRZ CYTRYNOWY 20G</t>
  </si>
  <si>
    <t xml:space="preserve">PIEPRZ CZARNY 20G </t>
  </si>
  <si>
    <t>PRZYPRAWA DO ZIEMNIAKÓW 25G</t>
  </si>
  <si>
    <t>PRZYPRAWA DO PIERNIKA 20G</t>
  </si>
  <si>
    <t>IMBIR SUSZONY 15G</t>
  </si>
  <si>
    <t>JAŁOWIEC 15G</t>
  </si>
  <si>
    <t>PRZYPRAWA GYROS 30G</t>
  </si>
  <si>
    <t>PRZYPRAWA MAGGI 960ML</t>
  </si>
  <si>
    <t>PRZYPRAWA UNIWERSALNA OPAK. 3 Kg</t>
  </si>
  <si>
    <t>PAPRYKA WĘDZONA 20G</t>
  </si>
  <si>
    <t>CZOSNEK NIEDŹWIEDZI 6G</t>
  </si>
  <si>
    <t>PRZYPRAWA TAJSKA 20G</t>
  </si>
  <si>
    <t>PAPRYKA SŁODKA 20G</t>
  </si>
  <si>
    <t>GOŻDZIKI 20G</t>
  </si>
  <si>
    <t>KOLENDRA 20G</t>
  </si>
  <si>
    <t>GAŁKA MUSZKATOŁOWA 10G</t>
  </si>
  <si>
    <t>LUBCZYK 20G</t>
  </si>
  <si>
    <t>LIŚĆ LAUROWY 6G</t>
  </si>
  <si>
    <t>MAJRANEK 8G</t>
  </si>
  <si>
    <t>BAZYLIA SUSZONA 10G</t>
  </si>
  <si>
    <t>CZOSNEK SUCHY 20G</t>
  </si>
  <si>
    <t>CZUBRICA 50G</t>
  </si>
  <si>
    <t>KWASEK CYTRYNOWY 20G</t>
  </si>
  <si>
    <t>OREGANO 8G</t>
  </si>
  <si>
    <t>KARDAMON 10G</t>
  </si>
  <si>
    <t>KURKUMA 20G</t>
  </si>
  <si>
    <t>SÓL NISKOSODOWA 500G</t>
  </si>
  <si>
    <t>CYNAMON 15G</t>
  </si>
  <si>
    <t>CURRY 20G</t>
  </si>
  <si>
    <t>WŁOSZCZYZNA SUSZONA</t>
  </si>
  <si>
    <t>SOS SOJOWY 150ML</t>
  </si>
  <si>
    <t>SEZAM</t>
  </si>
  <si>
    <t>SIEMIE LNIANE</t>
  </si>
  <si>
    <t>SODA 80G</t>
  </si>
  <si>
    <t>ZIOŁA PROWANSALSKIE 10G</t>
  </si>
  <si>
    <t>RODZYNKI</t>
  </si>
  <si>
    <t>WIÓRKI KOKOSOWE KG</t>
  </si>
  <si>
    <t>ŻURAWINA NIESIARKOWANA</t>
  </si>
  <si>
    <t xml:space="preserve">ŚLIWKI SUSZONE </t>
  </si>
  <si>
    <t>MORELE SUSZONE NIESIARKOWANE 1 KG</t>
  </si>
  <si>
    <t xml:space="preserve">SER ŻÓŁTY GOUDA </t>
  </si>
  <si>
    <t>SER BURATTA 125G</t>
  </si>
  <si>
    <t>SER HALOUMI   225G</t>
  </si>
  <si>
    <t>JOGURT NATURALNY 370G (bez mleka w proszku )</t>
  </si>
  <si>
    <t>MLEKO B/LAKTOZY</t>
  </si>
  <si>
    <t>JOGURT BEZ LAKTOZY 180G</t>
  </si>
  <si>
    <t>SEREK WIEJSKI  LIGHT 500G</t>
  </si>
  <si>
    <t>FETA LIGHT 270G</t>
  </si>
  <si>
    <t>TORTILLA ŻYTNIA 250G</t>
  </si>
  <si>
    <t>BUŁKA TARTA   0,5 KG</t>
  </si>
  <si>
    <t>ZIEMNIAKI</t>
  </si>
  <si>
    <t>ZIEMNIAKI MŁODE</t>
  </si>
  <si>
    <t>MARCHEW</t>
  </si>
  <si>
    <t>SELER</t>
  </si>
  <si>
    <t>PIETRUSZKA KORZEŃ</t>
  </si>
  <si>
    <t>POR</t>
  </si>
  <si>
    <t>KAPUSTA CZERWONA</t>
  </si>
  <si>
    <t>KAPUSTA BIAŁA</t>
  </si>
  <si>
    <t>KAPUSTA PEKIŃSKA</t>
  </si>
  <si>
    <t>SAŁATA MASŁOWA</t>
  </si>
  <si>
    <t>RZODKIEW BIAŁA</t>
  </si>
  <si>
    <t>POMIDOR MALINOWY</t>
  </si>
  <si>
    <t>OGÓREK ŚWIEŻY</t>
  </si>
  <si>
    <t>PAPRYKA CZERWONA</t>
  </si>
  <si>
    <t>BURAKI</t>
  </si>
  <si>
    <t>PAPRYKA ŻÓŁTA</t>
  </si>
  <si>
    <t xml:space="preserve">CEBULA CZERWONA </t>
  </si>
  <si>
    <t>CEBULA</t>
  </si>
  <si>
    <t>CUKINIA</t>
  </si>
  <si>
    <t>DYNIA</t>
  </si>
  <si>
    <t>KALAREPA</t>
  </si>
  <si>
    <t>PIECZARKI</t>
  </si>
  <si>
    <t>BRUKIEW</t>
  </si>
  <si>
    <t>BATATY</t>
  </si>
  <si>
    <t xml:space="preserve">IMBIR </t>
  </si>
  <si>
    <t>POMIDOR KOKTAILOWY</t>
  </si>
  <si>
    <t>JABŁKO</t>
  </si>
  <si>
    <t>GRUSZKA</t>
  </si>
  <si>
    <t>KAKI</t>
  </si>
  <si>
    <t xml:space="preserve">ANANAS </t>
  </si>
  <si>
    <t>KIWI</t>
  </si>
  <si>
    <t>BORÓWKA</t>
  </si>
  <si>
    <t>POMARAŃCZA</t>
  </si>
  <si>
    <t>MANDARYNKA</t>
  </si>
  <si>
    <t>BRZOSKWINIA</t>
  </si>
  <si>
    <t>NEKTARYNKA</t>
  </si>
  <si>
    <t>AWOKADO</t>
  </si>
  <si>
    <t>ARBUZ</t>
  </si>
  <si>
    <t>WINOGRONO</t>
  </si>
  <si>
    <t>BANANY</t>
  </si>
  <si>
    <t>MELON</t>
  </si>
  <si>
    <t>TRUSKAWKA</t>
  </si>
  <si>
    <t>ŚLIWKA</t>
  </si>
  <si>
    <t>CYTRYNA</t>
  </si>
  <si>
    <t>KAPUSTA KISZONA</t>
  </si>
  <si>
    <t>OGÓREK MAŁOSOLNY</t>
  </si>
  <si>
    <t>OGÓRKI KISZONE</t>
  </si>
  <si>
    <t>BROKUŁY</t>
  </si>
  <si>
    <t>DYNIA KOSTKA</t>
  </si>
  <si>
    <t>BRUKSELKA</t>
  </si>
  <si>
    <t>KOPER 250G</t>
  </si>
  <si>
    <t>CUKINIA PLASTRY</t>
  </si>
  <si>
    <t>KALAFIOR</t>
  </si>
  <si>
    <t>PAPRYKA CZERWONA PASKI</t>
  </si>
  <si>
    <t>PIECZARKI PLASTRY</t>
  </si>
  <si>
    <t>GROSZEK ZIELONY</t>
  </si>
  <si>
    <t>FASOLKA SZPARAGOWA ŻÓŁTA CIĘTA</t>
  </si>
  <si>
    <t>FASOLKA SZPARAGOWA ZIELONA CIĘTA</t>
  </si>
  <si>
    <t>MARCHEW KOSTKA</t>
  </si>
  <si>
    <t>USZKA Z GRZYBAMI 300G</t>
  </si>
  <si>
    <t>PIEROGI Z TRUSKAWKAMI (TRUSKAWKI 71%)</t>
  </si>
  <si>
    <t>SZPINAK BRYKIET ROZDROBNIONY</t>
  </si>
  <si>
    <t>MARCHEWKA MINI</t>
  </si>
  <si>
    <t>DORSZ MROŻONY</t>
  </si>
  <si>
    <t>ŁOSOŚ MROŻONY</t>
  </si>
  <si>
    <t>MIESZANKA CHIŃSKA</t>
  </si>
  <si>
    <t>MORSZCZUK KAPSKI MROŻONY</t>
  </si>
  <si>
    <t>BUKIET WARZYW</t>
  </si>
  <si>
    <t>TRUSKAWKI</t>
  </si>
  <si>
    <t xml:space="preserve">OWOCE LEŚNE </t>
  </si>
  <si>
    <t>ŚLIWKI</t>
  </si>
  <si>
    <t>PORZECZKA CZERWONA</t>
  </si>
  <si>
    <t>BRZOSKWINIE</t>
  </si>
  <si>
    <t>MAKRELA WĘDZONA</t>
  </si>
  <si>
    <t>NOGA Z KURCZAKA</t>
  </si>
  <si>
    <t>UDO Z KURCZAKA "PAŁKA"</t>
  </si>
  <si>
    <t>SKRZYDŁO Z INDYKA</t>
  </si>
  <si>
    <t>SZYNKA B/K</t>
  </si>
  <si>
    <t>SCHAB B/K</t>
  </si>
  <si>
    <t>UDZIEC Z INDYKA</t>
  </si>
  <si>
    <t>FILET Z INDYKA</t>
  </si>
  <si>
    <t>BIODRÓWKA</t>
  </si>
  <si>
    <t>KARKÓWKA B/K</t>
  </si>
  <si>
    <t>ŁOPATKA B/K</t>
  </si>
  <si>
    <t>ŻEBERKA</t>
  </si>
  <si>
    <t>POLĘDWICZKI WIEPRZOWE</t>
  </si>
  <si>
    <t>KURCZAK</t>
  </si>
  <si>
    <t>MIELONE Z INDYKA 500G</t>
  </si>
  <si>
    <t>MIELONE Z ŁOPATKI 500G</t>
  </si>
  <si>
    <t>WOŁOWINA SZPONDER</t>
  </si>
  <si>
    <t>WOŁOWINA ZRAZOWA GÓRNA</t>
  </si>
  <si>
    <t>GĘŚ MROŻONA CAŁA</t>
  </si>
  <si>
    <t>WĄTROBA Z INDYKA</t>
  </si>
  <si>
    <t>BOCZEK WĘDZONY BEZ ŻEBEREK</t>
  </si>
  <si>
    <t>MASŁO 82%  200G</t>
  </si>
  <si>
    <t>MASŁO KLAROWANE 500G</t>
  </si>
  <si>
    <t>SEREK WANILIOWY HOMOGENIZOWANY 250G</t>
  </si>
  <si>
    <t>BUŁKA MAŚLANA 60G</t>
  </si>
  <si>
    <t>CHAŁKA 300G</t>
  </si>
  <si>
    <t>BUŁKA POZNAŃSKA  50g</t>
  </si>
  <si>
    <t>5 dni</t>
  </si>
  <si>
    <t>KIEŁKI 100G</t>
  </si>
  <si>
    <t>RUKOLA 500G</t>
  </si>
  <si>
    <t>MIX SAŁAT 500G</t>
  </si>
  <si>
    <t>ROSZPONKA  500 G</t>
  </si>
  <si>
    <t>MIELONE Z SZYNKI 400G</t>
  </si>
  <si>
    <t>7 dn</t>
  </si>
  <si>
    <t xml:space="preserve">CZĘŚĆ 6 Dostawa ryb </t>
  </si>
  <si>
    <t xml:space="preserve">CZĘŚĆ 4 Dostawa warzyw i owoców  </t>
  </si>
  <si>
    <t>ERYRTRYTOL 250G</t>
  </si>
  <si>
    <t>DŻEM OWOCOWY  100% EXTRA GŁADKI 235G</t>
  </si>
  <si>
    <t>MAJONEZ BEZ KONSERWANTÓW 700 ML</t>
  </si>
  <si>
    <t>OLEJ Z PESTEK DYNI 250 ML</t>
  </si>
  <si>
    <t>OLEJ LNIANY 250 ML</t>
  </si>
  <si>
    <t>OLEJ SEZAMOWY 250 ML</t>
  </si>
  <si>
    <t xml:space="preserve">OLEJ KOKOSOWY NIERAFINOWANY 455G </t>
  </si>
  <si>
    <t>CUKIER PUDER 500G</t>
  </si>
  <si>
    <t>MLEKO KOKOSOWE 400 ML  17-19%</t>
  </si>
  <si>
    <t>PROSZEK DO PIECZENIA 30G</t>
  </si>
  <si>
    <t>OCET JABŁKOWY 250 ML</t>
  </si>
  <si>
    <t>MUSZTARDA MIODOWA 185 G</t>
  </si>
  <si>
    <t>BUŁKA GRAHAMKA 70g</t>
  </si>
  <si>
    <t>Ryby powinny byś świeże, w opakowaniach do tego przeznaczonych wykonane z materiałów przeznaczonych do kontaktu z żywnością, nieuszkodzone, niezamoczone i czyste, bez śladów pleśni i obcych zapachów. Niedopuszczalne są produkty uszkodzone, połamane, a także zniszczone lub otwarte opakowania albo hermetycznie nieszczelne. Obowiązkowe są karty charakterystyki produktów</t>
  </si>
  <si>
    <t>OCET BALSAMICZNY 500ML</t>
  </si>
  <si>
    <t>MUSZTARDA SAREPSKA 185G</t>
  </si>
  <si>
    <t>KETCHUP min. 188g pomidorów na 100g</t>
  </si>
  <si>
    <t>FILET Z KURCZAKA KLASA I</t>
  </si>
  <si>
    <t>JOGURT NA BAZIE MLEKA KOKOSOWEGO 150G</t>
  </si>
  <si>
    <t>MASŁO B/LAKTOZY  82%  200G</t>
  </si>
  <si>
    <t>CZĘŚĆ 7 Dostawa mięsa, drobiu i wędlin</t>
  </si>
  <si>
    <t>CZĘŚĆ 5 Dostawa produktów mrożonych</t>
  </si>
  <si>
    <t xml:space="preserve"> VAT  %</t>
  </si>
  <si>
    <t>Cena brutto</t>
  </si>
  <si>
    <t>Wartość netto (kol. 5 x kol. 6)</t>
  </si>
  <si>
    <t>Wartość brutto [kol.9 + (kol.9 x kol.7)]</t>
  </si>
  <si>
    <t>JAJA z wolnego wybiegu  Rozmiar L</t>
  </si>
  <si>
    <t>POMIDORY SUSZONE Z CZOSNKIEM I BAZYLIĄ  250g w oleju rzepakowym</t>
  </si>
  <si>
    <t>ORZECHY WŁOSKIE ŁUSKANE</t>
  </si>
  <si>
    <t>ORZECHY NERKOWCA ŁUSKANE</t>
  </si>
  <si>
    <t>Razem  (kwotę brutto należy przenieść do formularza ofertowego)</t>
  </si>
  <si>
    <r>
      <t xml:space="preserve">MIĘTA ŚWIEŻA BIO </t>
    </r>
    <r>
      <rPr>
        <sz val="11"/>
        <rFont val="Aptos"/>
      </rPr>
      <t>doniczka</t>
    </r>
  </si>
  <si>
    <r>
      <t xml:space="preserve">KOLENDRA ŚWIEŻA BIO </t>
    </r>
    <r>
      <rPr>
        <sz val="11"/>
        <rFont val="Aptos"/>
      </rPr>
      <t>doniczka</t>
    </r>
  </si>
  <si>
    <r>
      <t xml:space="preserve">BAZYLIA ŚWIEŻA BIO </t>
    </r>
    <r>
      <rPr>
        <sz val="11"/>
        <rFont val="Aptos"/>
      </rPr>
      <t>doniczka</t>
    </r>
  </si>
  <si>
    <r>
      <t xml:space="preserve">CZOSNEK </t>
    </r>
    <r>
      <rPr>
        <sz val="11"/>
        <rFont val="Aptos"/>
      </rPr>
      <t xml:space="preserve">POLSKI GŁOWKA </t>
    </r>
  </si>
  <si>
    <r>
      <t xml:space="preserve">SELER NACIOWY 500G </t>
    </r>
    <r>
      <rPr>
        <sz val="11"/>
        <rFont val="Aptos"/>
      </rPr>
      <t>PĘCZEK</t>
    </r>
  </si>
  <si>
    <r>
      <t>ŁOSOŚ WĘDZONY</t>
    </r>
    <r>
      <rPr>
        <sz val="11"/>
        <rFont val="Aptos"/>
      </rPr>
      <t xml:space="preserve"> na zimno </t>
    </r>
  </si>
  <si>
    <r>
      <t xml:space="preserve">ŁOSOŚ ŚWIEŻY </t>
    </r>
    <r>
      <rPr>
        <sz val="11"/>
        <rFont val="Aptos"/>
      </rPr>
      <t xml:space="preserve">Filet  ze skórą </t>
    </r>
  </si>
  <si>
    <r>
      <t xml:space="preserve">ŚLEDŹ MATIAS </t>
    </r>
    <r>
      <rPr>
        <sz val="11"/>
        <rFont val="Aptos"/>
      </rPr>
      <t xml:space="preserve">solony </t>
    </r>
  </si>
  <si>
    <r>
      <t> *</t>
    </r>
    <r>
      <rPr>
        <sz val="11"/>
        <color rgb="FF000000"/>
        <rFont val="Aptos"/>
      </rPr>
      <t> </t>
    </r>
    <r>
      <rPr>
        <b/>
        <sz val="11"/>
        <color theme="1"/>
        <rFont val="Aptos"/>
      </rPr>
      <t>Zawartość mięsa w wędlinach co najmniej 90%</t>
    </r>
  </si>
  <si>
    <t xml:space="preserve">OLEJ RZEPAKOWY (100%, rafinowany z pierwszego tłoczenia, filtrowany na zimno) </t>
  </si>
  <si>
    <t>CIECIERZYCA W ZALEWIE  BRUTTO 400GR</t>
  </si>
  <si>
    <t>CZEKOLADA GORZKA 64-70% 100G</t>
  </si>
  <si>
    <t>MĄKA PSZENNA TORTOWA</t>
  </si>
  <si>
    <t>TUŃCZYK W SOSIE WŁASNYM BRUTTO 170G</t>
  </si>
  <si>
    <t>KASZA GRYCZANA BIAŁA (NIEPALONA)</t>
  </si>
  <si>
    <t>KASZA GRYCZANA CIEMNA (PALONA)</t>
  </si>
  <si>
    <t>OLIWA Z OLIWEK EXTRA VIRGIN PAPRYKA OSTRA 250ML</t>
  </si>
  <si>
    <t>OLIWA Z OLIWEK EXTRA VIRGIN TŁOCZONA NA ZIMNO</t>
  </si>
  <si>
    <t>SMALEC WIEPRZOWY CZYSTY  kostka 200G</t>
  </si>
  <si>
    <t>WĘDLINA WIEPRZOWA*</t>
  </si>
  <si>
    <t>WĘDLINA DROBIOWA*</t>
  </si>
  <si>
    <t>KIEŁBASA ŚLĄSKA*</t>
  </si>
  <si>
    <t>KIEŁBASA BIAŁA PARZONA DROBIOWA*</t>
  </si>
  <si>
    <t>SZYNKA KONSERWOWA*</t>
  </si>
  <si>
    <t xml:space="preserve">CHIPSY BANANOWE </t>
  </si>
  <si>
    <t>MAKARON ŁAZANKI z pszenicy DURUM 500G</t>
  </si>
  <si>
    <t>MAKARON MUSZELKI z pszenicy DURUM 500G</t>
  </si>
  <si>
    <t>MAKARON NITKI z pszenicy DURUM\ 500G</t>
  </si>
  <si>
    <t>TWARÓG PÓŁTŁUSTY 250g</t>
  </si>
  <si>
    <t>TWARÓG  PÓŁTŁUSTY</t>
  </si>
  <si>
    <t>CHLEB OLIWSKI 450G krojony</t>
  </si>
  <si>
    <t>CHLEB ORKISZOWY 350g krojony</t>
  </si>
  <si>
    <t>CHLEB RAZOWY ZE SŁONECZNIKIEM 400G krojony</t>
  </si>
  <si>
    <t>CHLEB "FITNESS"   Z NASIONAMI 400G krojony</t>
  </si>
  <si>
    <t>CHLEB TOSTOWY ŻYTNI 500G krojony</t>
  </si>
  <si>
    <t>MALINY CAŁE</t>
  </si>
  <si>
    <t>KIEŁBASA DROBIOWA 90-98% MIĘSA</t>
  </si>
  <si>
    <t>PARÓWKA Z INDYKA  90-98% MIĘSA</t>
  </si>
  <si>
    <t>CHLEB ŻYTNI RAZOWY ZE SŁONECZNIKIEM 400G krojony</t>
  </si>
  <si>
    <t>CHLEB Z SIEMIENIEM LNIANYM 400G  krojony</t>
  </si>
  <si>
    <r>
      <t>RZODKIEWKA</t>
    </r>
    <r>
      <rPr>
        <sz val="11"/>
        <rFont val="Aptos"/>
      </rPr>
      <t xml:space="preserve"> PĘCZEK</t>
    </r>
    <r>
      <rPr>
        <sz val="11"/>
        <color theme="1"/>
        <rFont val="Aptos"/>
      </rPr>
      <t xml:space="preserve"> 180g</t>
    </r>
  </si>
  <si>
    <r>
      <t xml:space="preserve">SZPINAK </t>
    </r>
    <r>
      <rPr>
        <sz val="11"/>
        <rFont val="Aptos"/>
      </rPr>
      <t>PĘCZEK</t>
    </r>
    <r>
      <rPr>
        <sz val="11"/>
        <color theme="1"/>
        <rFont val="Aptos"/>
      </rPr>
      <t xml:space="preserve"> 200 g</t>
    </r>
  </si>
  <si>
    <r>
      <t xml:space="preserve">SZCZYPIOR </t>
    </r>
    <r>
      <rPr>
        <sz val="11"/>
        <rFont val="Aptos"/>
      </rPr>
      <t>PĘCZEK</t>
    </r>
    <r>
      <rPr>
        <sz val="11"/>
        <color theme="1"/>
        <rFont val="Aptos"/>
      </rPr>
      <t xml:space="preserve"> 75g</t>
    </r>
  </si>
  <si>
    <r>
      <t>PIETRUSZKA ZIELONA(NATKA)</t>
    </r>
    <r>
      <rPr>
        <sz val="11"/>
        <rFont val="Aptos"/>
      </rPr>
      <t xml:space="preserve"> PĘCZEK 100g</t>
    </r>
  </si>
  <si>
    <r>
      <t>KOPEREK</t>
    </r>
    <r>
      <rPr>
        <sz val="11"/>
        <color rgb="FFFF0000"/>
        <rFont val="Aptos"/>
      </rPr>
      <t xml:space="preserve"> </t>
    </r>
    <r>
      <rPr>
        <sz val="11"/>
        <rFont val="Aptos"/>
      </rPr>
      <t>PĘCZEK</t>
    </r>
    <r>
      <rPr>
        <sz val="11"/>
        <color theme="1"/>
        <rFont val="Aptos"/>
      </rPr>
      <t xml:space="preserve"> 100g</t>
    </r>
  </si>
  <si>
    <t>KONCENTRAT BURACZANY 300 ML</t>
  </si>
  <si>
    <t>POWIDŁA ŚLIWKOWE 290G</t>
  </si>
  <si>
    <t>SZT</t>
  </si>
  <si>
    <t>KG</t>
  </si>
  <si>
    <t>SZT.</t>
  </si>
  <si>
    <t>SZ</t>
  </si>
  <si>
    <t>CHIPSY BANANOWE</t>
  </si>
  <si>
    <t xml:space="preserve">PISTACJE </t>
  </si>
  <si>
    <t>SER MOZZARELLA WIÓRKI  150G</t>
  </si>
  <si>
    <t>MASCARPONE 250G</t>
  </si>
  <si>
    <t>RICOTTA 250G</t>
  </si>
  <si>
    <t>SER PARMEZAN 125 G</t>
  </si>
  <si>
    <t>ŚMIETANA UHT 30% 500 ML</t>
  </si>
  <si>
    <t>ŚMIETANA UHT 18% 500 ML</t>
  </si>
  <si>
    <t>SER MOZZARELLA LIGHT  (KULKA W ZALEWIE) 125G</t>
  </si>
  <si>
    <t>KAPUSTA MŁODA</t>
  </si>
  <si>
    <t>PĘCZEK</t>
  </si>
  <si>
    <t>SZT/PĘCZ</t>
  </si>
  <si>
    <r>
      <t>FASOLA</t>
    </r>
    <r>
      <rPr>
        <sz val="11"/>
        <rFont val="Aptos Narrow"/>
      </rPr>
      <t xml:space="preserve"> JAŚ</t>
    </r>
  </si>
  <si>
    <r>
      <t>HERBATA HIBISKUS 50GR</t>
    </r>
    <r>
      <rPr>
        <sz val="11"/>
        <rFont val="Aptos Narrow"/>
      </rPr>
      <t xml:space="preserve"> (SYPANA)</t>
    </r>
  </si>
  <si>
    <r>
      <t xml:space="preserve">HERBATA KOPER WŁOSKI 36G </t>
    </r>
    <r>
      <rPr>
        <sz val="11"/>
        <rFont val="Aptos Narrow"/>
      </rPr>
      <t>W TOREBKACH</t>
    </r>
  </si>
  <si>
    <r>
      <t xml:space="preserve">HERBATA LIPOWA 24G </t>
    </r>
    <r>
      <rPr>
        <sz val="11"/>
        <rFont val="Aptos Narrow"/>
      </rPr>
      <t>W TOREBKACH</t>
    </r>
  </si>
  <si>
    <r>
      <t xml:space="preserve">HERBATA ROOIBOS 37,5G </t>
    </r>
    <r>
      <rPr>
        <sz val="11"/>
        <rFont val="Aptos Narrow"/>
      </rPr>
      <t>W TOREBKACH</t>
    </r>
  </si>
  <si>
    <r>
      <t xml:space="preserve">HERBATA CZARNA 200G </t>
    </r>
    <r>
      <rPr>
        <sz val="11"/>
        <rFont val="Aptos Narrow"/>
      </rPr>
      <t>W TOREBKACH</t>
    </r>
  </si>
  <si>
    <r>
      <t xml:space="preserve">HERBATA Z MELISĄ  28G </t>
    </r>
    <r>
      <rPr>
        <sz val="11"/>
        <rFont val="Aptos Narrow"/>
      </rPr>
      <t>W TOREBKACH</t>
    </r>
  </si>
  <si>
    <r>
      <t>HERBATA MIĘTOWA 40G</t>
    </r>
    <r>
      <rPr>
        <sz val="11"/>
        <color rgb="FFFF0000"/>
        <rFont val="Aptos Narrow"/>
      </rPr>
      <t xml:space="preserve"> </t>
    </r>
    <r>
      <rPr>
        <sz val="11"/>
        <rFont val="Aptos Narrow"/>
      </rPr>
      <t>W</t>
    </r>
    <r>
      <rPr>
        <sz val="11"/>
        <color rgb="FFFF0000"/>
        <rFont val="Aptos Narrow"/>
      </rPr>
      <t xml:space="preserve"> </t>
    </r>
    <r>
      <rPr>
        <sz val="11"/>
        <rFont val="Aptos Narrow"/>
      </rPr>
      <t>TOREBKACH</t>
    </r>
  </si>
  <si>
    <r>
      <t xml:space="preserve">HERBATA RUMIANKOWA 28G </t>
    </r>
    <r>
      <rPr>
        <sz val="11"/>
        <rFont val="Aptos Narrow"/>
      </rPr>
      <t>W TOREBKACH</t>
    </r>
  </si>
  <si>
    <r>
      <t xml:space="preserve">MUSZTARDA FRANCUSKA  </t>
    </r>
    <r>
      <rPr>
        <sz val="11"/>
        <rFont val="Aptos Narrow"/>
      </rPr>
      <t>185G</t>
    </r>
  </si>
  <si>
    <r>
      <t>MIÓD WIELOKWIATOWY</t>
    </r>
    <r>
      <rPr>
        <sz val="11"/>
        <rFont val="Aptos Narrow"/>
      </rPr>
      <t xml:space="preserve"> Z POLSKEJ PASIEKI </t>
    </r>
    <r>
      <rPr>
        <sz val="11"/>
        <color theme="1"/>
        <rFont val="Aptos Narrow"/>
      </rPr>
      <t xml:space="preserve">400G </t>
    </r>
  </si>
  <si>
    <r>
      <t>MIÓD WIELOKWIATOW</t>
    </r>
    <r>
      <rPr>
        <sz val="11"/>
        <rFont val="Aptos Narrow"/>
      </rPr>
      <t>Y Z POLSKEJ PASIEKI 1L</t>
    </r>
  </si>
  <si>
    <r>
      <t xml:space="preserve">ORZECHY LASKOWE </t>
    </r>
    <r>
      <rPr>
        <sz val="11"/>
        <rFont val="Aptos Narrow"/>
      </rPr>
      <t>ŁUSKANE</t>
    </r>
  </si>
  <si>
    <r>
      <t xml:space="preserve">ORZECH BRAZYLIJSKI </t>
    </r>
    <r>
      <rPr>
        <sz val="11"/>
        <rFont val="Aptos Narrow"/>
      </rPr>
      <t>ŁUSKANE</t>
    </r>
  </si>
  <si>
    <r>
      <t>MLEKO 3,2 %</t>
    </r>
    <r>
      <rPr>
        <sz val="11"/>
        <rFont val="Aptos Narrow"/>
      </rPr>
      <t xml:space="preserve"> UHT</t>
    </r>
  </si>
  <si>
    <r>
      <t xml:space="preserve">MAŚLANKA </t>
    </r>
    <r>
      <rPr>
        <sz val="11"/>
        <rFont val="Aptos Narrow"/>
      </rPr>
      <t>NATURALNA TYPU</t>
    </r>
    <r>
      <rPr>
        <sz val="11"/>
        <color theme="1"/>
        <rFont val="Aptos Narrow"/>
      </rPr>
      <t xml:space="preserve"> MRĄGOWSKA</t>
    </r>
  </si>
  <si>
    <t>MAKARON ŚWIDRY z pszenicy DURUM 400G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</si>
</sst>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_ * #,##0.00_)\ _z_ł_ ;_ * \(#,##0.00\)\ _z_ł_ ;_ * &quot;-&quot;??_)\ _z_ł_ ;_ @_ "/>
  </numFmts>
  <fonts count="17" x14ac:knownFonts="1">
    <font>
      <sz val="11"/>
      <color theme="1"/>
      <name val="Calibri"/>
      <family val="2"/>
      <scheme val="minor"/>
    </font>
    <font>
      <sz val="11"/>
      <color theme="1"/>
      <name val="Calibri"/>
      <family val="2"/>
      <scheme val="minor"/>
    </font>
    <font>
      <sz val="10"/>
      <color theme="1"/>
      <name val="Calibri"/>
      <family val="2"/>
      <scheme val="minor"/>
    </font>
    <font>
      <sz val="8"/>
      <name val="Calibri"/>
      <family val="2"/>
      <scheme val="minor"/>
    </font>
    <font>
      <b/>
      <sz val="11"/>
      <color rgb="FF000000"/>
      <name val="Aptos"/>
    </font>
    <font>
      <sz val="11"/>
      <color theme="1"/>
      <name val="Aptos"/>
    </font>
    <font>
      <b/>
      <sz val="11"/>
      <color theme="1"/>
      <name val="Aptos"/>
    </font>
    <font>
      <sz val="11"/>
      <color rgb="FF000000"/>
      <name val="Aptos"/>
    </font>
    <font>
      <sz val="11"/>
      <name val="Aptos"/>
    </font>
    <font>
      <sz val="11"/>
      <color rgb="FFFF0000"/>
      <name val="Aptos"/>
    </font>
    <font>
      <b/>
      <sz val="11"/>
      <color rgb="FF000000"/>
      <name val="Aptos Narrow"/>
    </font>
    <font>
      <sz val="11"/>
      <color theme="1"/>
      <name val="Aptos Narrow"/>
    </font>
    <font>
      <sz val="11"/>
      <color rgb="FF000000"/>
      <name val="Aptos Narrow"/>
    </font>
    <font>
      <sz val="11"/>
      <name val="Aptos Narrow"/>
    </font>
    <font>
      <sz val="11"/>
      <color rgb="FFFF0000"/>
      <name val="Aptos Narrow"/>
    </font>
    <font>
      <b/>
      <sz val="11"/>
      <color theme="1"/>
      <name val="Aptos Narrow"/>
    </font>
    <font>
      <b/>
      <sz val="10"/>
      <color theme="1"/>
      <name val="Aptos Narrow"/>
    </font>
  </fonts>
  <fills count="4">
    <fill>
      <patternFill patternType="none"/>
    </fill>
    <fill>
      <patternFill patternType="gray125"/>
    </fill>
    <fill>
      <patternFill patternType="solid">
        <fgColor theme="0"/>
        <bgColor indexed="64"/>
      </patternFill>
    </fill>
    <fill>
      <patternFill patternType="solid">
        <fgColor theme="2" tint="-9.9948118533890809E-2"/>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s>
  <cellStyleXfs count="2">
    <xf numFmtId="0" fontId="0" fillId="0" borderId="0"/>
    <xf numFmtId="9" fontId="1" fillId="0" borderId="0" applyFont="0" applyFill="0" applyBorder="0" applyAlignment="0" applyProtection="0"/>
  </cellStyleXfs>
  <cellXfs count="106">
    <xf numFmtId="0" fontId="0" fillId="0" borderId="0" xfId="0"/>
    <xf numFmtId="0" fontId="2" fillId="0" borderId="0" xfId="0" applyFont="1" applyAlignment="1">
      <alignment vertical="center" wrapText="1"/>
    </xf>
    <xf numFmtId="164" fontId="4" fillId="3" borderId="12" xfId="0" applyNumberFormat="1"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5" fillId="0" borderId="1" xfId="0" applyFont="1" applyBorder="1" applyAlignment="1">
      <alignment horizontal="center" vertical="center"/>
    </xf>
    <xf numFmtId="0" fontId="6" fillId="0" borderId="0" xfId="0" applyFont="1" applyAlignment="1">
      <alignment vertical="center"/>
    </xf>
    <xf numFmtId="0" fontId="5" fillId="0" borderId="0" xfId="0" applyFont="1"/>
    <xf numFmtId="0" fontId="5" fillId="0" borderId="0" xfId="0" applyFont="1" applyAlignment="1">
      <alignment vertical="center"/>
    </xf>
    <xf numFmtId="0" fontId="5" fillId="0" borderId="1" xfId="0" applyFont="1" applyBorder="1"/>
    <xf numFmtId="0" fontId="7" fillId="0" borderId="1" xfId="0" applyFont="1" applyBorder="1" applyAlignment="1">
      <alignment horizontal="center" vertical="center" wrapText="1"/>
    </xf>
    <xf numFmtId="49" fontId="5" fillId="0" borderId="1" xfId="0" applyNumberFormat="1" applyFont="1" applyBorder="1" applyAlignment="1">
      <alignment horizontal="center" vertical="center"/>
    </xf>
    <xf numFmtId="165" fontId="5" fillId="0" borderId="11" xfId="0" applyNumberFormat="1" applyFont="1" applyBorder="1" applyAlignment="1">
      <alignment horizontal="center" vertical="center" wrapText="1"/>
    </xf>
    <xf numFmtId="9" fontId="5" fillId="0" borderId="11" xfId="1" applyFont="1" applyBorder="1" applyAlignment="1">
      <alignment horizontal="center" vertical="center" wrapText="1"/>
    </xf>
    <xf numFmtId="165" fontId="5" fillId="0" borderId="11" xfId="0" applyNumberFormat="1" applyFont="1" applyBorder="1" applyAlignment="1">
      <alignment horizontal="right" vertical="center" wrapText="1"/>
    </xf>
    <xf numFmtId="0" fontId="5" fillId="2" borderId="1" xfId="0" applyFont="1" applyFill="1" applyBorder="1"/>
    <xf numFmtId="0" fontId="8" fillId="0" borderId="1" xfId="0" applyFont="1" applyBorder="1"/>
    <xf numFmtId="0" fontId="9" fillId="0" borderId="0" xfId="0" applyFont="1"/>
    <xf numFmtId="0" fontId="5" fillId="0" borderId="1" xfId="0" applyFont="1" applyBorder="1" applyAlignment="1">
      <alignment horizontal="left" vertical="center"/>
    </xf>
    <xf numFmtId="0" fontId="5" fillId="2" borderId="0" xfId="0" applyFont="1" applyFill="1" applyAlignment="1">
      <alignment horizontal="center" vertical="center"/>
    </xf>
    <xf numFmtId="0" fontId="5" fillId="2" borderId="0" xfId="0" applyFont="1" applyFill="1"/>
    <xf numFmtId="0" fontId="5" fillId="0" borderId="0" xfId="0" applyFont="1" applyAlignment="1">
      <alignment wrapText="1"/>
    </xf>
    <xf numFmtId="0" fontId="5" fillId="0" borderId="0" xfId="0" applyFont="1" applyAlignment="1">
      <alignment horizontal="center" vertical="center"/>
    </xf>
    <xf numFmtId="0" fontId="5" fillId="0" borderId="11" xfId="0" applyFont="1" applyBorder="1" applyAlignment="1">
      <alignment horizontal="center" vertical="center"/>
    </xf>
    <xf numFmtId="0" fontId="5" fillId="0" borderId="11" xfId="0" applyFont="1" applyBorder="1"/>
    <xf numFmtId="0" fontId="7" fillId="0" borderId="11" xfId="0" applyFont="1" applyBorder="1" applyAlignment="1">
      <alignment horizontal="center" vertical="center" wrapText="1"/>
    </xf>
    <xf numFmtId="49" fontId="5" fillId="0" borderId="11" xfId="0" applyNumberFormat="1" applyFont="1" applyBorder="1" applyAlignment="1">
      <alignment horizontal="center" vertical="center"/>
    </xf>
    <xf numFmtId="0" fontId="4" fillId="3" borderId="19" xfId="0" applyFont="1" applyFill="1" applyBorder="1" applyAlignment="1">
      <alignment horizontal="center" vertical="center" wrapText="1"/>
    </xf>
    <xf numFmtId="0" fontId="4" fillId="0" borderId="20" xfId="0" applyFont="1" applyBorder="1" applyAlignment="1">
      <alignment horizontal="center" vertical="center" wrapText="1"/>
    </xf>
    <xf numFmtId="164" fontId="5" fillId="2" borderId="0" xfId="0" applyNumberFormat="1" applyFont="1" applyFill="1"/>
    <xf numFmtId="164" fontId="5" fillId="0" borderId="0" xfId="0" applyNumberFormat="1" applyFont="1"/>
    <xf numFmtId="0" fontId="7" fillId="2" borderId="1" xfId="0" applyFont="1" applyFill="1" applyBorder="1" applyAlignment="1">
      <alignment horizontal="center" vertical="center" wrapText="1"/>
    </xf>
    <xf numFmtId="165" fontId="6" fillId="0" borderId="18" xfId="0" applyNumberFormat="1" applyFont="1" applyBorder="1" applyAlignment="1">
      <alignment vertical="center" wrapText="1"/>
    </xf>
    <xf numFmtId="0" fontId="5" fillId="0" borderId="0" xfId="0" applyFont="1" applyAlignment="1">
      <alignment vertical="center" wrapText="1"/>
    </xf>
    <xf numFmtId="0" fontId="5" fillId="0" borderId="1" xfId="0" applyFont="1" applyBorder="1" applyAlignment="1">
      <alignment horizontal="center" wrapText="1"/>
    </xf>
    <xf numFmtId="0" fontId="5" fillId="2" borderId="1" xfId="0" applyFont="1" applyFill="1" applyBorder="1" applyAlignment="1">
      <alignment horizontal="left" vertical="center"/>
    </xf>
    <xf numFmtId="0" fontId="6" fillId="0" borderId="0" xfId="0" applyFont="1" applyAlignment="1">
      <alignment horizontal="center"/>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49" fontId="5" fillId="2" borderId="1" xfId="0" applyNumberFormat="1" applyFont="1" applyFill="1" applyBorder="1" applyAlignment="1">
      <alignment horizontal="center"/>
    </xf>
    <xf numFmtId="164" fontId="6" fillId="2" borderId="0" xfId="0" applyNumberFormat="1" applyFont="1" applyFill="1"/>
    <xf numFmtId="0" fontId="6" fillId="2" borderId="0" xfId="0" applyFont="1" applyFill="1" applyAlignment="1">
      <alignment horizontal="center"/>
    </xf>
    <xf numFmtId="0" fontId="4" fillId="0" borderId="0" xfId="0" applyFont="1" applyAlignment="1">
      <alignment vertical="center"/>
    </xf>
    <xf numFmtId="0" fontId="7" fillId="2" borderId="11" xfId="0" applyFont="1" applyFill="1" applyBorder="1" applyAlignment="1">
      <alignment horizontal="center" vertical="center" wrapText="1"/>
    </xf>
    <xf numFmtId="0" fontId="5" fillId="0" borderId="11" xfId="0" applyFont="1" applyBorder="1" applyAlignment="1">
      <alignment horizontal="center" wrapText="1"/>
    </xf>
    <xf numFmtId="0" fontId="5" fillId="0" borderId="11" xfId="0" applyFont="1" applyBorder="1" applyAlignment="1">
      <alignment horizontal="center" vertical="center" wrapText="1"/>
    </xf>
    <xf numFmtId="0" fontId="5" fillId="2" borderId="11" xfId="0" applyFont="1" applyFill="1" applyBorder="1" applyAlignment="1">
      <alignment horizontal="center" vertical="center" wrapText="1"/>
    </xf>
    <xf numFmtId="0" fontId="8" fillId="0" borderId="11" xfId="0" applyFont="1" applyBorder="1" applyAlignment="1">
      <alignment horizontal="left" vertical="center"/>
    </xf>
    <xf numFmtId="0" fontId="8" fillId="0" borderId="1" xfId="0" applyFont="1" applyBorder="1" applyAlignment="1">
      <alignment horizontal="left" vertical="center" wrapText="1"/>
    </xf>
    <xf numFmtId="0" fontId="8" fillId="0" borderId="1" xfId="0" applyFont="1" applyBorder="1" applyAlignment="1">
      <alignment horizontal="left" vertical="center"/>
    </xf>
    <xf numFmtId="0" fontId="0" fillId="0" borderId="1" xfId="0" applyBorder="1" applyAlignment="1">
      <alignment horizontal="center" vertical="center"/>
    </xf>
    <xf numFmtId="49" fontId="0" fillId="0" borderId="1" xfId="0" applyNumberFormat="1" applyBorder="1" applyAlignment="1">
      <alignment horizontal="center" vertical="center"/>
    </xf>
    <xf numFmtId="0" fontId="10" fillId="3" borderId="19" xfId="0" applyFont="1" applyFill="1" applyBorder="1" applyAlignment="1">
      <alignment horizontal="center" vertical="center" wrapText="1"/>
    </xf>
    <xf numFmtId="0" fontId="10" fillId="3" borderId="12" xfId="0" applyFont="1" applyFill="1" applyBorder="1" applyAlignment="1">
      <alignment horizontal="center" vertical="center" wrapText="1"/>
    </xf>
    <xf numFmtId="164" fontId="10" fillId="3" borderId="12" xfId="0" applyNumberFormat="1"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xf>
    <xf numFmtId="0" fontId="11" fillId="0" borderId="11" xfId="0" applyFont="1" applyBorder="1"/>
    <xf numFmtId="0" fontId="12" fillId="0" borderId="11" xfId="0" applyFont="1" applyBorder="1" applyAlignment="1">
      <alignment horizontal="center" vertical="center" wrapText="1"/>
    </xf>
    <xf numFmtId="49" fontId="11" fillId="0" borderId="1" xfId="0" applyNumberFormat="1" applyFont="1" applyBorder="1" applyAlignment="1">
      <alignment horizontal="center" vertical="center"/>
    </xf>
    <xf numFmtId="0" fontId="11" fillId="0" borderId="1" xfId="0" applyFont="1" applyBorder="1" applyAlignment="1">
      <alignment horizontal="center" vertical="center"/>
    </xf>
    <xf numFmtId="165" fontId="11" fillId="0" borderId="11" xfId="0" applyNumberFormat="1" applyFont="1" applyBorder="1" applyAlignment="1">
      <alignment horizontal="center" vertical="center" wrapText="1"/>
    </xf>
    <xf numFmtId="9" fontId="11" fillId="0" borderId="11" xfId="1" applyFont="1" applyBorder="1" applyAlignment="1">
      <alignment horizontal="center" vertical="center" wrapText="1"/>
    </xf>
    <xf numFmtId="165" fontId="11" fillId="0" borderId="11" xfId="0" applyNumberFormat="1" applyFont="1" applyBorder="1" applyAlignment="1">
      <alignment horizontal="right" vertical="center" wrapText="1"/>
    </xf>
    <xf numFmtId="0" fontId="11" fillId="0" borderId="1" xfId="0" applyFont="1" applyBorder="1"/>
    <xf numFmtId="0" fontId="12" fillId="0" borderId="1" xfId="0" applyFont="1" applyBorder="1" applyAlignment="1">
      <alignment horizontal="center" vertical="center" wrapText="1"/>
    </xf>
    <xf numFmtId="0" fontId="11" fillId="2" borderId="1" xfId="0" applyFont="1" applyFill="1" applyBorder="1"/>
    <xf numFmtId="0" fontId="13" fillId="2" borderId="1" xfId="0" applyFont="1" applyFill="1" applyBorder="1"/>
    <xf numFmtId="0" fontId="11" fillId="0" borderId="1" xfId="0" applyFont="1" applyBorder="1" applyAlignment="1">
      <alignment horizontal="center"/>
    </xf>
    <xf numFmtId="0" fontId="13" fillId="0" borderId="1" xfId="0" applyFont="1" applyBorder="1"/>
    <xf numFmtId="0" fontId="13" fillId="0" borderId="1" xfId="0" applyFont="1" applyBorder="1" applyAlignment="1">
      <alignment wrapText="1"/>
    </xf>
    <xf numFmtId="0" fontId="11" fillId="0" borderId="1" xfId="0" applyFont="1" applyBorder="1" applyAlignment="1">
      <alignment wrapText="1"/>
    </xf>
    <xf numFmtId="0" fontId="13" fillId="0" borderId="1" xfId="0" applyFont="1" applyBorder="1" applyAlignment="1">
      <alignment horizontal="center" vertical="center" wrapText="1"/>
    </xf>
    <xf numFmtId="49" fontId="12" fillId="0" borderId="1" xfId="0" applyNumberFormat="1" applyFont="1" applyBorder="1" applyAlignment="1">
      <alignment horizontal="center" vertical="center"/>
    </xf>
    <xf numFmtId="0" fontId="11" fillId="0" borderId="1" xfId="0" applyFont="1" applyBorder="1" applyAlignment="1">
      <alignment horizontal="left" vertical="center"/>
    </xf>
    <xf numFmtId="165" fontId="16" fillId="0" borderId="18" xfId="0" applyNumberFormat="1" applyFont="1" applyBorder="1" applyAlignment="1">
      <alignment vertical="center" wrapText="1"/>
    </xf>
    <xf numFmtId="0" fontId="12" fillId="2" borderId="11" xfId="0" applyFont="1" applyFill="1" applyBorder="1" applyAlignment="1">
      <alignment horizontal="center" vertical="center" wrapText="1"/>
    </xf>
    <xf numFmtId="0" fontId="12" fillId="2" borderId="1" xfId="0" applyFont="1" applyFill="1" applyBorder="1" applyAlignment="1">
      <alignment horizontal="center" vertical="center" wrapText="1"/>
    </xf>
    <xf numFmtId="165" fontId="15" fillId="0" borderId="18" xfId="0" applyNumberFormat="1" applyFont="1" applyBorder="1" applyAlignment="1">
      <alignment vertical="center" wrapText="1"/>
    </xf>
    <xf numFmtId="0" fontId="5" fillId="0" borderId="0" xfId="0" applyFont="1" applyAlignment="1">
      <alignment horizontal="left" wrapText="1"/>
    </xf>
    <xf numFmtId="0" fontId="5" fillId="0" borderId="0" xfId="0" applyFont="1" applyAlignment="1">
      <alignment horizontal="left"/>
    </xf>
    <xf numFmtId="0" fontId="6"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5" fillId="0" borderId="6" xfId="0" applyFont="1" applyBorder="1" applyAlignment="1">
      <alignment horizontal="left" vertical="center" wrapText="1"/>
    </xf>
    <xf numFmtId="0" fontId="5" fillId="0" borderId="5"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7" fillId="0" borderId="0" xfId="0" applyFont="1" applyAlignment="1">
      <alignment horizontal="left" vertical="center" wrapText="1"/>
    </xf>
    <xf numFmtId="0" fontId="5"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11" fillId="0" borderId="1" xfId="0" applyFont="1" applyFill="1" applyBorder="1"/>
  </cellXfs>
  <cellStyles count="2">
    <cellStyle name="Normalny" xfId="0" builtinId="0"/>
    <cellStyle name="Procentowy" xfId="1"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70"/>
  <sheetViews>
    <sheetView showGridLines="0" tabSelected="1" view="pageLayout" topLeftCell="A59" zoomScale="140" zoomScaleNormal="100" zoomScalePageLayoutView="140" workbookViewId="0">
      <selection activeCell="B80" sqref="B80"/>
    </sheetView>
  </sheetViews>
  <sheetFormatPr baseColWidth="10" defaultColWidth="8.83203125" defaultRowHeight="15" x14ac:dyDescent="0.2"/>
  <cols>
    <col min="1" max="1" width="5.83203125" style="9" customWidth="1"/>
    <col min="2" max="2" width="42.33203125" style="9" customWidth="1"/>
    <col min="3" max="3" width="11.6640625" style="9" customWidth="1"/>
    <col min="4" max="4" width="4.83203125" style="9" customWidth="1"/>
    <col min="5" max="5" width="6.1640625" style="24" customWidth="1"/>
    <col min="6" max="6" width="10.83203125" style="9" bestFit="1" customWidth="1"/>
    <col min="7" max="7" width="7.1640625" style="9" customWidth="1"/>
    <col min="8" max="8" width="11.33203125" style="9" customWidth="1"/>
    <col min="9" max="9" width="12.6640625" style="9" customWidth="1"/>
    <col min="10" max="10" width="14.5" style="9" customWidth="1"/>
    <col min="11" max="16384" width="8.83203125" style="9"/>
  </cols>
  <sheetData>
    <row r="1" spans="1:12" x14ac:dyDescent="0.2">
      <c r="A1" s="87" t="s">
        <v>15</v>
      </c>
      <c r="B1" s="87"/>
      <c r="C1" s="87"/>
      <c r="D1" s="87"/>
      <c r="E1" s="87"/>
      <c r="F1" s="87"/>
      <c r="G1" s="87"/>
      <c r="H1" s="87"/>
      <c r="I1" s="87"/>
      <c r="J1" s="87"/>
      <c r="K1" s="8"/>
      <c r="L1" s="8"/>
    </row>
    <row r="2" spans="1:12" x14ac:dyDescent="0.2">
      <c r="A2" s="87" t="s">
        <v>26</v>
      </c>
      <c r="B2" s="87"/>
      <c r="C2" s="87"/>
      <c r="D2" s="87"/>
      <c r="E2" s="87"/>
      <c r="F2" s="87"/>
      <c r="G2" s="87"/>
      <c r="H2" s="87"/>
      <c r="I2" s="87"/>
      <c r="J2" s="87"/>
      <c r="K2" s="8"/>
      <c r="L2" s="8"/>
    </row>
    <row r="3" spans="1:12" ht="16" thickBot="1" x14ac:dyDescent="0.25">
      <c r="A3" s="88"/>
      <c r="B3" s="88"/>
      <c r="C3" s="88"/>
      <c r="D3" s="88"/>
      <c r="E3" s="88"/>
      <c r="F3" s="88"/>
      <c r="G3" s="88"/>
      <c r="H3" s="88"/>
      <c r="I3" s="88"/>
      <c r="J3" s="88"/>
      <c r="K3" s="10"/>
    </row>
    <row r="4" spans="1:12" ht="48" customHeight="1" x14ac:dyDescent="0.2">
      <c r="A4" s="55" t="s">
        <v>3</v>
      </c>
      <c r="B4" s="56" t="s">
        <v>2</v>
      </c>
      <c r="C4" s="56" t="s">
        <v>8</v>
      </c>
      <c r="D4" s="56" t="s">
        <v>9</v>
      </c>
      <c r="E4" s="56" t="s">
        <v>10</v>
      </c>
      <c r="F4" s="57" t="s">
        <v>11</v>
      </c>
      <c r="G4" s="56" t="s">
        <v>282</v>
      </c>
      <c r="H4" s="57" t="s">
        <v>283</v>
      </c>
      <c r="I4" s="56" t="s">
        <v>284</v>
      </c>
      <c r="J4" s="58" t="s">
        <v>285</v>
      </c>
    </row>
    <row r="5" spans="1:12" ht="16" thickBot="1" x14ac:dyDescent="0.25">
      <c r="A5" s="59">
        <v>1</v>
      </c>
      <c r="B5" s="60">
        <v>2</v>
      </c>
      <c r="C5" s="60">
        <v>3</v>
      </c>
      <c r="D5" s="60">
        <v>4</v>
      </c>
      <c r="E5" s="60">
        <v>5</v>
      </c>
      <c r="F5" s="60">
        <v>6</v>
      </c>
      <c r="G5" s="60">
        <v>7</v>
      </c>
      <c r="H5" s="60">
        <v>8</v>
      </c>
      <c r="I5" s="60">
        <v>9</v>
      </c>
      <c r="J5" s="61">
        <v>10</v>
      </c>
    </row>
    <row r="6" spans="1:12" ht="16" x14ac:dyDescent="0.2">
      <c r="A6" s="62">
        <v>1</v>
      </c>
      <c r="B6" s="63" t="s">
        <v>32</v>
      </c>
      <c r="C6" s="64" t="s">
        <v>7</v>
      </c>
      <c r="D6" s="65" t="s">
        <v>338</v>
      </c>
      <c r="E6" s="66">
        <v>20</v>
      </c>
      <c r="F6" s="67"/>
      <c r="G6" s="68"/>
      <c r="H6" s="69">
        <f t="shared" ref="H6" si="0">ROUND(F6+(F6*G6),2)</f>
        <v>0</v>
      </c>
      <c r="I6" s="69">
        <f>ROUND(E6*F6,2)</f>
        <v>0</v>
      </c>
      <c r="J6" s="69">
        <f>ROUND(I6+(I6*G6),2)</f>
        <v>0</v>
      </c>
    </row>
    <row r="7" spans="1:12" ht="16" x14ac:dyDescent="0.2">
      <c r="A7" s="66">
        <v>2</v>
      </c>
      <c r="B7" s="70" t="s">
        <v>33</v>
      </c>
      <c r="C7" s="71" t="s">
        <v>7</v>
      </c>
      <c r="D7" s="65" t="s">
        <v>338</v>
      </c>
      <c r="E7" s="66">
        <v>5</v>
      </c>
      <c r="F7" s="67"/>
      <c r="G7" s="68"/>
      <c r="H7" s="69">
        <f t="shared" ref="H7:H63" si="1">ROUND(F7+(F7*G7),2)</f>
        <v>0</v>
      </c>
      <c r="I7" s="69">
        <f t="shared" ref="I7:I63" si="2">ROUND(E7*F7,2)</f>
        <v>0</v>
      </c>
      <c r="J7" s="69">
        <f t="shared" ref="J7:J63" si="3">ROUND(I7+(I7*G7),2)</f>
        <v>0</v>
      </c>
    </row>
    <row r="8" spans="1:12" ht="16" x14ac:dyDescent="0.2">
      <c r="A8" s="66">
        <v>3</v>
      </c>
      <c r="B8" s="70" t="s">
        <v>34</v>
      </c>
      <c r="C8" s="71" t="s">
        <v>7</v>
      </c>
      <c r="D8" s="65" t="s">
        <v>1</v>
      </c>
      <c r="E8" s="66">
        <v>10</v>
      </c>
      <c r="F8" s="67"/>
      <c r="G8" s="68"/>
      <c r="H8" s="69">
        <f t="shared" si="1"/>
        <v>0</v>
      </c>
      <c r="I8" s="69">
        <f t="shared" si="2"/>
        <v>0</v>
      </c>
      <c r="J8" s="69">
        <f t="shared" si="3"/>
        <v>0</v>
      </c>
    </row>
    <row r="9" spans="1:12" ht="16" x14ac:dyDescent="0.2">
      <c r="A9" s="66">
        <v>4</v>
      </c>
      <c r="B9" s="70" t="s">
        <v>301</v>
      </c>
      <c r="C9" s="71" t="s">
        <v>7</v>
      </c>
      <c r="D9" s="65" t="s">
        <v>338</v>
      </c>
      <c r="E9" s="66">
        <v>20</v>
      </c>
      <c r="F9" s="67"/>
      <c r="G9" s="68"/>
      <c r="H9" s="69">
        <f t="shared" si="1"/>
        <v>0</v>
      </c>
      <c r="I9" s="69">
        <f t="shared" si="2"/>
        <v>0</v>
      </c>
      <c r="J9" s="69">
        <f t="shared" si="3"/>
        <v>0</v>
      </c>
    </row>
    <row r="10" spans="1:12" ht="16" x14ac:dyDescent="0.2">
      <c r="A10" s="66">
        <v>5</v>
      </c>
      <c r="B10" s="70" t="s">
        <v>35</v>
      </c>
      <c r="C10" s="71" t="s">
        <v>7</v>
      </c>
      <c r="D10" s="65" t="s">
        <v>338</v>
      </c>
      <c r="E10" s="66">
        <v>10</v>
      </c>
      <c r="F10" s="67"/>
      <c r="G10" s="68"/>
      <c r="H10" s="69">
        <f t="shared" si="1"/>
        <v>0</v>
      </c>
      <c r="I10" s="69">
        <f t="shared" si="2"/>
        <v>0</v>
      </c>
      <c r="J10" s="69">
        <f t="shared" si="3"/>
        <v>0</v>
      </c>
    </row>
    <row r="11" spans="1:12" ht="16" x14ac:dyDescent="0.2">
      <c r="A11" s="66">
        <v>6</v>
      </c>
      <c r="B11" s="70" t="s">
        <v>36</v>
      </c>
      <c r="C11" s="71" t="s">
        <v>7</v>
      </c>
      <c r="D11" s="65" t="s">
        <v>1</v>
      </c>
      <c r="E11" s="66">
        <v>180</v>
      </c>
      <c r="F11" s="67"/>
      <c r="G11" s="68"/>
      <c r="H11" s="69">
        <f t="shared" si="1"/>
        <v>0</v>
      </c>
      <c r="I11" s="69">
        <f t="shared" si="2"/>
        <v>0</v>
      </c>
      <c r="J11" s="69">
        <f t="shared" si="3"/>
        <v>0</v>
      </c>
    </row>
    <row r="12" spans="1:12" ht="16" x14ac:dyDescent="0.2">
      <c r="A12" s="66">
        <v>7</v>
      </c>
      <c r="B12" s="70" t="s">
        <v>267</v>
      </c>
      <c r="C12" s="71" t="s">
        <v>7</v>
      </c>
      <c r="D12" s="65" t="s">
        <v>1</v>
      </c>
      <c r="E12" s="66">
        <v>20</v>
      </c>
      <c r="F12" s="67"/>
      <c r="G12" s="68"/>
      <c r="H12" s="69">
        <f t="shared" si="1"/>
        <v>0</v>
      </c>
      <c r="I12" s="69">
        <f t="shared" si="2"/>
        <v>0</v>
      </c>
      <c r="J12" s="69">
        <f t="shared" si="3"/>
        <v>0</v>
      </c>
    </row>
    <row r="13" spans="1:12" ht="16" x14ac:dyDescent="0.2">
      <c r="A13" s="66">
        <v>9</v>
      </c>
      <c r="B13" s="70" t="s">
        <v>37</v>
      </c>
      <c r="C13" s="71" t="s">
        <v>7</v>
      </c>
      <c r="D13" s="65" t="s">
        <v>339</v>
      </c>
      <c r="E13" s="66">
        <v>5</v>
      </c>
      <c r="F13" s="67"/>
      <c r="G13" s="68"/>
      <c r="H13" s="69">
        <f t="shared" si="1"/>
        <v>0</v>
      </c>
      <c r="I13" s="69">
        <f t="shared" si="2"/>
        <v>0</v>
      </c>
      <c r="J13" s="69">
        <f t="shared" si="3"/>
        <v>0</v>
      </c>
    </row>
    <row r="14" spans="1:12" ht="16" x14ac:dyDescent="0.2">
      <c r="A14" s="66">
        <v>10</v>
      </c>
      <c r="B14" s="70" t="s">
        <v>38</v>
      </c>
      <c r="C14" s="71" t="s">
        <v>7</v>
      </c>
      <c r="D14" s="65" t="s">
        <v>1</v>
      </c>
      <c r="E14" s="66">
        <v>25</v>
      </c>
      <c r="F14" s="67"/>
      <c r="G14" s="68"/>
      <c r="H14" s="69">
        <f t="shared" si="1"/>
        <v>0</v>
      </c>
      <c r="I14" s="69">
        <f t="shared" si="2"/>
        <v>0</v>
      </c>
      <c r="J14" s="69">
        <f t="shared" si="3"/>
        <v>0</v>
      </c>
    </row>
    <row r="15" spans="1:12" ht="16" x14ac:dyDescent="0.2">
      <c r="A15" s="66">
        <v>11</v>
      </c>
      <c r="B15" s="70" t="s">
        <v>302</v>
      </c>
      <c r="C15" s="71" t="s">
        <v>7</v>
      </c>
      <c r="D15" s="65" t="s">
        <v>338</v>
      </c>
      <c r="E15" s="66">
        <v>100</v>
      </c>
      <c r="F15" s="67"/>
      <c r="G15" s="68"/>
      <c r="H15" s="69">
        <f t="shared" si="1"/>
        <v>0</v>
      </c>
      <c r="I15" s="69">
        <f t="shared" si="2"/>
        <v>0</v>
      </c>
      <c r="J15" s="69">
        <f t="shared" si="3"/>
        <v>0</v>
      </c>
    </row>
    <row r="16" spans="1:12" ht="16" x14ac:dyDescent="0.2">
      <c r="A16" s="66">
        <v>12</v>
      </c>
      <c r="B16" s="70" t="s">
        <v>39</v>
      </c>
      <c r="C16" s="71" t="s">
        <v>5</v>
      </c>
      <c r="D16" s="65" t="s">
        <v>338</v>
      </c>
      <c r="E16" s="66">
        <v>50</v>
      </c>
      <c r="F16" s="67"/>
      <c r="G16" s="68"/>
      <c r="H16" s="69">
        <f t="shared" si="1"/>
        <v>0</v>
      </c>
      <c r="I16" s="69">
        <f t="shared" si="2"/>
        <v>0</v>
      </c>
      <c r="J16" s="69">
        <f t="shared" si="3"/>
        <v>0</v>
      </c>
    </row>
    <row r="17" spans="1:10" ht="16" x14ac:dyDescent="0.2">
      <c r="A17" s="66">
        <v>13</v>
      </c>
      <c r="B17" s="70" t="s">
        <v>40</v>
      </c>
      <c r="C17" s="71" t="s">
        <v>7</v>
      </c>
      <c r="D17" s="65" t="s">
        <v>338</v>
      </c>
      <c r="E17" s="66">
        <v>60</v>
      </c>
      <c r="F17" s="67"/>
      <c r="G17" s="68"/>
      <c r="H17" s="69">
        <f t="shared" si="1"/>
        <v>0</v>
      </c>
      <c r="I17" s="69">
        <f t="shared" si="2"/>
        <v>0</v>
      </c>
      <c r="J17" s="69">
        <f t="shared" si="3"/>
        <v>0</v>
      </c>
    </row>
    <row r="18" spans="1:10" ht="16" x14ac:dyDescent="0.2">
      <c r="A18" s="66">
        <v>14</v>
      </c>
      <c r="B18" s="72" t="s">
        <v>354</v>
      </c>
      <c r="C18" s="71" t="s">
        <v>7</v>
      </c>
      <c r="D18" s="65" t="s">
        <v>1</v>
      </c>
      <c r="E18" s="66">
        <v>20</v>
      </c>
      <c r="F18" s="67"/>
      <c r="G18" s="68"/>
      <c r="H18" s="69">
        <f t="shared" si="1"/>
        <v>0</v>
      </c>
      <c r="I18" s="69">
        <f t="shared" si="2"/>
        <v>0</v>
      </c>
      <c r="J18" s="69">
        <f t="shared" si="3"/>
        <v>0</v>
      </c>
    </row>
    <row r="19" spans="1:10" ht="16" x14ac:dyDescent="0.2">
      <c r="A19" s="66">
        <v>15</v>
      </c>
      <c r="B19" s="70" t="s">
        <v>41</v>
      </c>
      <c r="C19" s="71" t="s">
        <v>7</v>
      </c>
      <c r="D19" s="65" t="s">
        <v>339</v>
      </c>
      <c r="E19" s="66">
        <v>20</v>
      </c>
      <c r="F19" s="67"/>
      <c r="G19" s="68"/>
      <c r="H19" s="69">
        <f t="shared" si="1"/>
        <v>0</v>
      </c>
      <c r="I19" s="69">
        <f t="shared" si="2"/>
        <v>0</v>
      </c>
      <c r="J19" s="69">
        <f t="shared" si="3"/>
        <v>0</v>
      </c>
    </row>
    <row r="20" spans="1:10" ht="16" x14ac:dyDescent="0.2">
      <c r="A20" s="66">
        <v>16</v>
      </c>
      <c r="B20" s="72" t="s">
        <v>355</v>
      </c>
      <c r="C20" s="71" t="s">
        <v>7</v>
      </c>
      <c r="D20" s="65" t="s">
        <v>340</v>
      </c>
      <c r="E20" s="66">
        <v>25</v>
      </c>
      <c r="F20" s="67"/>
      <c r="G20" s="68"/>
      <c r="H20" s="69">
        <f t="shared" si="1"/>
        <v>0</v>
      </c>
      <c r="I20" s="69">
        <f t="shared" si="2"/>
        <v>0</v>
      </c>
      <c r="J20" s="69">
        <f t="shared" si="3"/>
        <v>0</v>
      </c>
    </row>
    <row r="21" spans="1:10" ht="16" x14ac:dyDescent="0.2">
      <c r="A21" s="66">
        <v>17</v>
      </c>
      <c r="B21" s="72" t="s">
        <v>356</v>
      </c>
      <c r="C21" s="71" t="s">
        <v>7</v>
      </c>
      <c r="D21" s="65" t="s">
        <v>340</v>
      </c>
      <c r="E21" s="66">
        <v>25</v>
      </c>
      <c r="F21" s="67"/>
      <c r="G21" s="68"/>
      <c r="H21" s="69">
        <f t="shared" si="1"/>
        <v>0</v>
      </c>
      <c r="I21" s="69">
        <f t="shared" si="2"/>
        <v>0</v>
      </c>
      <c r="J21" s="69">
        <f t="shared" si="3"/>
        <v>0</v>
      </c>
    </row>
    <row r="22" spans="1:10" ht="16" x14ac:dyDescent="0.2">
      <c r="A22" s="66">
        <v>18</v>
      </c>
      <c r="B22" s="72" t="s">
        <v>357</v>
      </c>
      <c r="C22" s="71" t="s">
        <v>7</v>
      </c>
      <c r="D22" s="65" t="s">
        <v>340</v>
      </c>
      <c r="E22" s="66">
        <v>25</v>
      </c>
      <c r="F22" s="67"/>
      <c r="G22" s="68"/>
      <c r="H22" s="69">
        <f t="shared" si="1"/>
        <v>0</v>
      </c>
      <c r="I22" s="69">
        <f t="shared" si="2"/>
        <v>0</v>
      </c>
      <c r="J22" s="69">
        <f t="shared" si="3"/>
        <v>0</v>
      </c>
    </row>
    <row r="23" spans="1:10" ht="16" x14ac:dyDescent="0.2">
      <c r="A23" s="66">
        <v>19</v>
      </c>
      <c r="B23" s="72" t="s">
        <v>358</v>
      </c>
      <c r="C23" s="71" t="s">
        <v>7</v>
      </c>
      <c r="D23" s="65" t="s">
        <v>0</v>
      </c>
      <c r="E23" s="66">
        <v>25</v>
      </c>
      <c r="F23" s="67"/>
      <c r="G23" s="68"/>
      <c r="H23" s="69">
        <f t="shared" si="1"/>
        <v>0</v>
      </c>
      <c r="I23" s="69">
        <f t="shared" si="2"/>
        <v>0</v>
      </c>
      <c r="J23" s="69">
        <f t="shared" si="3"/>
        <v>0</v>
      </c>
    </row>
    <row r="24" spans="1:10" ht="16" x14ac:dyDescent="0.2">
      <c r="A24" s="66">
        <v>20</v>
      </c>
      <c r="B24" s="72" t="s">
        <v>359</v>
      </c>
      <c r="C24" s="71" t="s">
        <v>7</v>
      </c>
      <c r="D24" s="65" t="s">
        <v>340</v>
      </c>
      <c r="E24" s="66">
        <v>10</v>
      </c>
      <c r="F24" s="67"/>
      <c r="G24" s="68"/>
      <c r="H24" s="69">
        <f t="shared" si="1"/>
        <v>0</v>
      </c>
      <c r="I24" s="69">
        <f t="shared" si="2"/>
        <v>0</v>
      </c>
      <c r="J24" s="69">
        <f t="shared" si="3"/>
        <v>0</v>
      </c>
    </row>
    <row r="25" spans="1:10" ht="16" x14ac:dyDescent="0.2">
      <c r="A25" s="66">
        <v>21</v>
      </c>
      <c r="B25" s="72" t="s">
        <v>360</v>
      </c>
      <c r="C25" s="71" t="s">
        <v>7</v>
      </c>
      <c r="D25" s="65" t="s">
        <v>340</v>
      </c>
      <c r="E25" s="66">
        <v>10</v>
      </c>
      <c r="F25" s="67"/>
      <c r="G25" s="68"/>
      <c r="H25" s="69">
        <f t="shared" si="1"/>
        <v>0</v>
      </c>
      <c r="I25" s="69">
        <f t="shared" si="2"/>
        <v>0</v>
      </c>
      <c r="J25" s="69">
        <f t="shared" si="3"/>
        <v>0</v>
      </c>
    </row>
    <row r="26" spans="1:10" ht="16" x14ac:dyDescent="0.2">
      <c r="A26" s="66">
        <v>22</v>
      </c>
      <c r="B26" s="72" t="s">
        <v>361</v>
      </c>
      <c r="C26" s="71" t="s">
        <v>7</v>
      </c>
      <c r="D26" s="65" t="s">
        <v>338</v>
      </c>
      <c r="E26" s="66">
        <v>30</v>
      </c>
      <c r="F26" s="67"/>
      <c r="G26" s="68"/>
      <c r="H26" s="69">
        <f t="shared" si="1"/>
        <v>0</v>
      </c>
      <c r="I26" s="69">
        <f t="shared" si="2"/>
        <v>0</v>
      </c>
      <c r="J26" s="69">
        <f t="shared" si="3"/>
        <v>0</v>
      </c>
    </row>
    <row r="27" spans="1:10" ht="16" x14ac:dyDescent="0.2">
      <c r="A27" s="66">
        <v>24</v>
      </c>
      <c r="B27" s="72" t="s">
        <v>362</v>
      </c>
      <c r="C27" s="71" t="s">
        <v>7</v>
      </c>
      <c r="D27" s="65" t="s">
        <v>340</v>
      </c>
      <c r="E27" s="66">
        <v>25</v>
      </c>
      <c r="F27" s="67"/>
      <c r="G27" s="68"/>
      <c r="H27" s="69">
        <f t="shared" si="1"/>
        <v>0</v>
      </c>
      <c r="I27" s="69">
        <f t="shared" si="2"/>
        <v>0</v>
      </c>
      <c r="J27" s="69">
        <f t="shared" si="3"/>
        <v>0</v>
      </c>
    </row>
    <row r="28" spans="1:10" ht="16" x14ac:dyDescent="0.2">
      <c r="A28" s="66">
        <v>25</v>
      </c>
      <c r="B28" s="72" t="s">
        <v>270</v>
      </c>
      <c r="C28" s="71" t="s">
        <v>7</v>
      </c>
      <c r="D28" s="65" t="s">
        <v>340</v>
      </c>
      <c r="E28" s="66">
        <v>10</v>
      </c>
      <c r="F28" s="67"/>
      <c r="G28" s="68"/>
      <c r="H28" s="69">
        <f t="shared" si="1"/>
        <v>0</v>
      </c>
      <c r="I28" s="69">
        <f t="shared" si="2"/>
        <v>0</v>
      </c>
      <c r="J28" s="69">
        <f t="shared" si="3"/>
        <v>0</v>
      </c>
    </row>
    <row r="29" spans="1:10" ht="17" customHeight="1" x14ac:dyDescent="0.2">
      <c r="A29" s="66">
        <v>26</v>
      </c>
      <c r="B29" s="72" t="s">
        <v>274</v>
      </c>
      <c r="C29" s="71" t="s">
        <v>7</v>
      </c>
      <c r="D29" s="65" t="s">
        <v>340</v>
      </c>
      <c r="E29" s="66">
        <v>10</v>
      </c>
      <c r="F29" s="67"/>
      <c r="G29" s="68"/>
      <c r="H29" s="69">
        <f t="shared" si="1"/>
        <v>0</v>
      </c>
      <c r="I29" s="69">
        <f t="shared" si="2"/>
        <v>0</v>
      </c>
      <c r="J29" s="69">
        <f t="shared" si="3"/>
        <v>0</v>
      </c>
    </row>
    <row r="30" spans="1:10" ht="16" x14ac:dyDescent="0.2">
      <c r="A30" s="66">
        <v>27</v>
      </c>
      <c r="B30" s="70" t="s">
        <v>42</v>
      </c>
      <c r="C30" s="71" t="s">
        <v>7</v>
      </c>
      <c r="D30" s="65" t="s">
        <v>340</v>
      </c>
      <c r="E30" s="66">
        <v>10</v>
      </c>
      <c r="F30" s="67"/>
      <c r="G30" s="68"/>
      <c r="H30" s="69">
        <f t="shared" si="1"/>
        <v>0</v>
      </c>
      <c r="I30" s="69">
        <f t="shared" si="2"/>
        <v>0</v>
      </c>
      <c r="J30" s="69">
        <f t="shared" si="3"/>
        <v>0</v>
      </c>
    </row>
    <row r="31" spans="1:10" ht="16" x14ac:dyDescent="0.2">
      <c r="A31" s="66">
        <v>30</v>
      </c>
      <c r="B31" s="70" t="s">
        <v>43</v>
      </c>
      <c r="C31" s="71" t="s">
        <v>7</v>
      </c>
      <c r="D31" s="65" t="s">
        <v>340</v>
      </c>
      <c r="E31" s="66">
        <v>10</v>
      </c>
      <c r="F31" s="67"/>
      <c r="G31" s="68"/>
      <c r="H31" s="69">
        <f t="shared" si="1"/>
        <v>0</v>
      </c>
      <c r="I31" s="69">
        <f t="shared" si="2"/>
        <v>0</v>
      </c>
      <c r="J31" s="69">
        <f t="shared" si="3"/>
        <v>0</v>
      </c>
    </row>
    <row r="32" spans="1:10" ht="16" x14ac:dyDescent="0.2">
      <c r="A32" s="66">
        <v>31</v>
      </c>
      <c r="B32" s="70" t="s">
        <v>44</v>
      </c>
      <c r="C32" s="71" t="s">
        <v>7</v>
      </c>
      <c r="D32" s="65" t="s">
        <v>340</v>
      </c>
      <c r="E32" s="66">
        <v>150</v>
      </c>
      <c r="F32" s="67"/>
      <c r="G32" s="68"/>
      <c r="H32" s="69">
        <f t="shared" si="1"/>
        <v>0</v>
      </c>
      <c r="I32" s="69">
        <f t="shared" si="2"/>
        <v>0</v>
      </c>
      <c r="J32" s="69">
        <f t="shared" si="3"/>
        <v>0</v>
      </c>
    </row>
    <row r="33" spans="1:10" ht="16" x14ac:dyDescent="0.2">
      <c r="A33" s="66">
        <v>32</v>
      </c>
      <c r="B33" s="70" t="s">
        <v>45</v>
      </c>
      <c r="C33" s="71" t="s">
        <v>7</v>
      </c>
      <c r="D33" s="65" t="s">
        <v>338</v>
      </c>
      <c r="E33" s="66">
        <v>60</v>
      </c>
      <c r="F33" s="67"/>
      <c r="G33" s="68"/>
      <c r="H33" s="69">
        <f t="shared" si="1"/>
        <v>0</v>
      </c>
      <c r="I33" s="69">
        <f t="shared" si="2"/>
        <v>0</v>
      </c>
      <c r="J33" s="69">
        <f t="shared" si="3"/>
        <v>0</v>
      </c>
    </row>
    <row r="34" spans="1:10" ht="16" x14ac:dyDescent="0.2">
      <c r="A34" s="66">
        <v>34</v>
      </c>
      <c r="B34" s="70" t="s">
        <v>46</v>
      </c>
      <c r="C34" s="71" t="s">
        <v>7</v>
      </c>
      <c r="D34" s="65" t="s">
        <v>340</v>
      </c>
      <c r="E34" s="66">
        <v>36</v>
      </c>
      <c r="F34" s="67"/>
      <c r="G34" s="68"/>
      <c r="H34" s="69">
        <f t="shared" si="1"/>
        <v>0</v>
      </c>
      <c r="I34" s="69">
        <f t="shared" si="2"/>
        <v>0</v>
      </c>
      <c r="J34" s="69">
        <f t="shared" si="3"/>
        <v>0</v>
      </c>
    </row>
    <row r="35" spans="1:10" ht="16" x14ac:dyDescent="0.2">
      <c r="A35" s="66">
        <v>35</v>
      </c>
      <c r="B35" s="70" t="s">
        <v>303</v>
      </c>
      <c r="C35" s="71" t="s">
        <v>7</v>
      </c>
      <c r="D35" s="65" t="s">
        <v>339</v>
      </c>
      <c r="E35" s="66">
        <v>250</v>
      </c>
      <c r="F35" s="67"/>
      <c r="G35" s="68"/>
      <c r="H35" s="69">
        <f t="shared" si="1"/>
        <v>0</v>
      </c>
      <c r="I35" s="69">
        <f t="shared" si="2"/>
        <v>0</v>
      </c>
      <c r="J35" s="69">
        <f t="shared" si="3"/>
        <v>0</v>
      </c>
    </row>
    <row r="36" spans="1:10" ht="16" x14ac:dyDescent="0.2">
      <c r="A36" s="66">
        <v>36</v>
      </c>
      <c r="B36" s="70" t="s">
        <v>47</v>
      </c>
      <c r="C36" s="71" t="s">
        <v>7</v>
      </c>
      <c r="D36" s="65" t="s">
        <v>339</v>
      </c>
      <c r="E36" s="66">
        <v>20</v>
      </c>
      <c r="F36" s="67"/>
      <c r="G36" s="68"/>
      <c r="H36" s="69">
        <f t="shared" si="1"/>
        <v>0</v>
      </c>
      <c r="I36" s="69">
        <f t="shared" si="2"/>
        <v>0</v>
      </c>
      <c r="J36" s="69">
        <f t="shared" si="3"/>
        <v>0</v>
      </c>
    </row>
    <row r="37" spans="1:10" ht="16" x14ac:dyDescent="0.2">
      <c r="A37" s="66">
        <v>38</v>
      </c>
      <c r="B37" s="70" t="s">
        <v>48</v>
      </c>
      <c r="C37" s="71" t="s">
        <v>7</v>
      </c>
      <c r="D37" s="65" t="s">
        <v>339</v>
      </c>
      <c r="E37" s="66">
        <v>10</v>
      </c>
      <c r="F37" s="67"/>
      <c r="G37" s="68"/>
      <c r="H37" s="69">
        <f t="shared" si="1"/>
        <v>0</v>
      </c>
      <c r="I37" s="69">
        <f t="shared" si="2"/>
        <v>0</v>
      </c>
      <c r="J37" s="69">
        <f t="shared" si="3"/>
        <v>0</v>
      </c>
    </row>
    <row r="38" spans="1:10" ht="16" x14ac:dyDescent="0.2">
      <c r="A38" s="66">
        <v>39</v>
      </c>
      <c r="B38" s="70" t="s">
        <v>49</v>
      </c>
      <c r="C38" s="71" t="s">
        <v>7</v>
      </c>
      <c r="D38" s="65" t="s">
        <v>339</v>
      </c>
      <c r="E38" s="66">
        <v>25</v>
      </c>
      <c r="F38" s="67"/>
      <c r="G38" s="68"/>
      <c r="H38" s="69">
        <f t="shared" si="1"/>
        <v>0</v>
      </c>
      <c r="I38" s="69">
        <f t="shared" si="2"/>
        <v>0</v>
      </c>
      <c r="J38" s="69">
        <f t="shared" si="3"/>
        <v>0</v>
      </c>
    </row>
    <row r="39" spans="1:10" ht="16" x14ac:dyDescent="0.2">
      <c r="A39" s="66">
        <v>40</v>
      </c>
      <c r="B39" s="70" t="s">
        <v>50</v>
      </c>
      <c r="C39" s="71" t="s">
        <v>7</v>
      </c>
      <c r="D39" s="65" t="s">
        <v>339</v>
      </c>
      <c r="E39" s="66">
        <v>15</v>
      </c>
      <c r="F39" s="67"/>
      <c r="G39" s="68"/>
      <c r="H39" s="69">
        <f t="shared" si="1"/>
        <v>0</v>
      </c>
      <c r="I39" s="69">
        <f t="shared" si="2"/>
        <v>0</v>
      </c>
      <c r="J39" s="69">
        <f t="shared" si="3"/>
        <v>0</v>
      </c>
    </row>
    <row r="40" spans="1:10" ht="16" x14ac:dyDescent="0.2">
      <c r="A40" s="66">
        <v>42</v>
      </c>
      <c r="B40" s="70" t="s">
        <v>51</v>
      </c>
      <c r="C40" s="71" t="s">
        <v>7</v>
      </c>
      <c r="D40" s="65" t="s">
        <v>338</v>
      </c>
      <c r="E40" s="66">
        <v>20</v>
      </c>
      <c r="F40" s="67"/>
      <c r="G40" s="68"/>
      <c r="H40" s="69">
        <f t="shared" ref="H40" si="4">ROUND(F40+(F40*G40),2)</f>
        <v>0</v>
      </c>
      <c r="I40" s="69">
        <f t="shared" ref="I40" si="5">ROUND(E40*F40,2)</f>
        <v>0</v>
      </c>
      <c r="J40" s="69">
        <f t="shared" ref="J40" si="6">ROUND(I40+(I40*G40),2)</f>
        <v>0</v>
      </c>
    </row>
    <row r="41" spans="1:10" ht="16" x14ac:dyDescent="0.2">
      <c r="A41" s="66">
        <v>42</v>
      </c>
      <c r="B41" s="70" t="s">
        <v>315</v>
      </c>
      <c r="C41" s="71" t="s">
        <v>7</v>
      </c>
      <c r="D41" s="65" t="s">
        <v>339</v>
      </c>
      <c r="E41" s="66">
        <v>15</v>
      </c>
      <c r="F41" s="67"/>
      <c r="G41" s="68"/>
      <c r="H41" s="69">
        <f t="shared" si="1"/>
        <v>0</v>
      </c>
      <c r="I41" s="69">
        <f t="shared" si="2"/>
        <v>0</v>
      </c>
      <c r="J41" s="69">
        <f t="shared" si="3"/>
        <v>0</v>
      </c>
    </row>
    <row r="42" spans="1:10" ht="16" x14ac:dyDescent="0.2">
      <c r="A42" s="66">
        <v>43</v>
      </c>
      <c r="B42" s="70" t="s">
        <v>52</v>
      </c>
      <c r="C42" s="71" t="s">
        <v>7</v>
      </c>
      <c r="D42" s="65" t="s">
        <v>340</v>
      </c>
      <c r="E42" s="66">
        <v>40</v>
      </c>
      <c r="F42" s="67"/>
      <c r="G42" s="68"/>
      <c r="H42" s="69">
        <f t="shared" si="1"/>
        <v>0</v>
      </c>
      <c r="I42" s="69">
        <f t="shared" si="2"/>
        <v>0</v>
      </c>
      <c r="J42" s="69">
        <f t="shared" si="3"/>
        <v>0</v>
      </c>
    </row>
    <row r="43" spans="1:10" ht="16" x14ac:dyDescent="0.2">
      <c r="A43" s="66">
        <v>44</v>
      </c>
      <c r="B43" s="70" t="s">
        <v>304</v>
      </c>
      <c r="C43" s="71" t="s">
        <v>7</v>
      </c>
      <c r="D43" s="65" t="s">
        <v>338</v>
      </c>
      <c r="E43" s="66">
        <v>50</v>
      </c>
      <c r="F43" s="67"/>
      <c r="G43" s="68"/>
      <c r="H43" s="69">
        <f t="shared" si="1"/>
        <v>0</v>
      </c>
      <c r="I43" s="69">
        <f t="shared" si="2"/>
        <v>0</v>
      </c>
      <c r="J43" s="69">
        <f t="shared" si="3"/>
        <v>0</v>
      </c>
    </row>
    <row r="44" spans="1:10" ht="16" x14ac:dyDescent="0.2">
      <c r="A44" s="66">
        <v>46</v>
      </c>
      <c r="B44" s="70" t="s">
        <v>53</v>
      </c>
      <c r="C44" s="71" t="s">
        <v>7</v>
      </c>
      <c r="D44" s="65" t="s">
        <v>339</v>
      </c>
      <c r="E44" s="66">
        <v>15</v>
      </c>
      <c r="F44" s="67"/>
      <c r="G44" s="68"/>
      <c r="H44" s="69">
        <f t="shared" si="1"/>
        <v>0</v>
      </c>
      <c r="I44" s="69">
        <f t="shared" si="2"/>
        <v>0</v>
      </c>
      <c r="J44" s="69">
        <f t="shared" si="3"/>
        <v>0</v>
      </c>
    </row>
    <row r="45" spans="1:10" ht="16" x14ac:dyDescent="0.2">
      <c r="A45" s="66">
        <v>47</v>
      </c>
      <c r="B45" s="70" t="s">
        <v>54</v>
      </c>
      <c r="C45" s="71" t="s">
        <v>7</v>
      </c>
      <c r="D45" s="65" t="s">
        <v>339</v>
      </c>
      <c r="E45" s="66">
        <v>2</v>
      </c>
      <c r="F45" s="67"/>
      <c r="G45" s="68"/>
      <c r="H45" s="69">
        <f t="shared" si="1"/>
        <v>0</v>
      </c>
      <c r="I45" s="69">
        <f t="shared" si="2"/>
        <v>0</v>
      </c>
      <c r="J45" s="69">
        <f t="shared" si="3"/>
        <v>0</v>
      </c>
    </row>
    <row r="46" spans="1:10" ht="16" x14ac:dyDescent="0.2">
      <c r="A46" s="66">
        <v>48</v>
      </c>
      <c r="B46" s="70" t="s">
        <v>55</v>
      </c>
      <c r="C46" s="71" t="s">
        <v>7</v>
      </c>
      <c r="D46" s="65" t="s">
        <v>339</v>
      </c>
      <c r="E46" s="66">
        <v>10</v>
      </c>
      <c r="F46" s="67"/>
      <c r="G46" s="68"/>
      <c r="H46" s="69">
        <f t="shared" si="1"/>
        <v>0</v>
      </c>
      <c r="I46" s="69">
        <f t="shared" si="2"/>
        <v>0</v>
      </c>
      <c r="J46" s="69">
        <f t="shared" si="3"/>
        <v>0</v>
      </c>
    </row>
    <row r="47" spans="1:10" ht="16" x14ac:dyDescent="0.2">
      <c r="A47" s="66">
        <v>49</v>
      </c>
      <c r="B47" s="70" t="s">
        <v>56</v>
      </c>
      <c r="C47" s="71" t="s">
        <v>7</v>
      </c>
      <c r="D47" s="65" t="s">
        <v>338</v>
      </c>
      <c r="E47" s="66">
        <v>10</v>
      </c>
      <c r="F47" s="67"/>
      <c r="G47" s="68"/>
      <c r="H47" s="69">
        <f t="shared" si="1"/>
        <v>0</v>
      </c>
      <c r="I47" s="69">
        <f t="shared" si="2"/>
        <v>0</v>
      </c>
      <c r="J47" s="69">
        <f t="shared" si="3"/>
        <v>0</v>
      </c>
    </row>
    <row r="48" spans="1:10" ht="16" x14ac:dyDescent="0.2">
      <c r="A48" s="66">
        <v>50</v>
      </c>
      <c r="B48" s="70" t="s">
        <v>57</v>
      </c>
      <c r="C48" s="71" t="s">
        <v>7</v>
      </c>
      <c r="D48" s="65" t="s">
        <v>339</v>
      </c>
      <c r="E48" s="66">
        <v>200</v>
      </c>
      <c r="F48" s="67"/>
      <c r="G48" s="68"/>
      <c r="H48" s="69">
        <f t="shared" si="1"/>
        <v>0</v>
      </c>
      <c r="I48" s="69">
        <f t="shared" si="2"/>
        <v>0</v>
      </c>
      <c r="J48" s="69">
        <f t="shared" si="3"/>
        <v>0</v>
      </c>
    </row>
    <row r="49" spans="1:10" ht="16" x14ac:dyDescent="0.2">
      <c r="A49" s="66">
        <v>51</v>
      </c>
      <c r="B49" s="70" t="s">
        <v>58</v>
      </c>
      <c r="C49" s="71" t="s">
        <v>7</v>
      </c>
      <c r="D49" s="65" t="s">
        <v>339</v>
      </c>
      <c r="E49" s="66">
        <v>10</v>
      </c>
      <c r="F49" s="67"/>
      <c r="G49" s="68"/>
      <c r="H49" s="69">
        <f t="shared" si="1"/>
        <v>0</v>
      </c>
      <c r="I49" s="69">
        <f t="shared" si="2"/>
        <v>0</v>
      </c>
      <c r="J49" s="69">
        <f t="shared" si="3"/>
        <v>0</v>
      </c>
    </row>
    <row r="50" spans="1:10" ht="16" x14ac:dyDescent="0.2">
      <c r="A50" s="66">
        <v>52</v>
      </c>
      <c r="B50" s="70" t="s">
        <v>59</v>
      </c>
      <c r="C50" s="71" t="s">
        <v>7</v>
      </c>
      <c r="D50" s="65" t="s">
        <v>339</v>
      </c>
      <c r="E50" s="66">
        <v>10</v>
      </c>
      <c r="F50" s="67"/>
      <c r="G50" s="68"/>
      <c r="H50" s="69">
        <f t="shared" si="1"/>
        <v>0</v>
      </c>
      <c r="I50" s="69">
        <f t="shared" si="2"/>
        <v>0</v>
      </c>
      <c r="J50" s="69">
        <f t="shared" si="3"/>
        <v>0</v>
      </c>
    </row>
    <row r="51" spans="1:10" ht="16" x14ac:dyDescent="0.2">
      <c r="A51" s="66">
        <v>53</v>
      </c>
      <c r="B51" s="70" t="s">
        <v>60</v>
      </c>
      <c r="C51" s="71" t="s">
        <v>7</v>
      </c>
      <c r="D51" s="65" t="s">
        <v>338</v>
      </c>
      <c r="E51" s="66">
        <v>15</v>
      </c>
      <c r="F51" s="67"/>
      <c r="G51" s="68"/>
      <c r="H51" s="69">
        <f t="shared" si="1"/>
        <v>0</v>
      </c>
      <c r="I51" s="69">
        <f t="shared" si="2"/>
        <v>0</v>
      </c>
      <c r="J51" s="69">
        <f t="shared" si="3"/>
        <v>0</v>
      </c>
    </row>
    <row r="52" spans="1:10" ht="16" x14ac:dyDescent="0.2">
      <c r="A52" s="66">
        <v>54</v>
      </c>
      <c r="B52" s="70" t="s">
        <v>61</v>
      </c>
      <c r="C52" s="71" t="s">
        <v>7</v>
      </c>
      <c r="D52" s="65" t="s">
        <v>0</v>
      </c>
      <c r="E52" s="66">
        <v>20</v>
      </c>
      <c r="F52" s="67"/>
      <c r="G52" s="68"/>
      <c r="H52" s="69">
        <f t="shared" si="1"/>
        <v>0</v>
      </c>
      <c r="I52" s="69">
        <f t="shared" si="2"/>
        <v>0</v>
      </c>
      <c r="J52" s="69">
        <f t="shared" si="3"/>
        <v>0</v>
      </c>
    </row>
    <row r="53" spans="1:10" ht="16" customHeight="1" x14ac:dyDescent="0.2">
      <c r="A53" s="66">
        <v>55</v>
      </c>
      <c r="B53" s="70" t="s">
        <v>62</v>
      </c>
      <c r="C53" s="71" t="s">
        <v>7</v>
      </c>
      <c r="D53" s="65" t="s">
        <v>338</v>
      </c>
      <c r="E53" s="66">
        <v>80</v>
      </c>
      <c r="F53" s="67"/>
      <c r="G53" s="68"/>
      <c r="H53" s="69">
        <f t="shared" si="1"/>
        <v>0</v>
      </c>
      <c r="I53" s="69">
        <f t="shared" si="2"/>
        <v>0</v>
      </c>
      <c r="J53" s="69">
        <f t="shared" si="3"/>
        <v>0</v>
      </c>
    </row>
    <row r="54" spans="1:10" ht="16" x14ac:dyDescent="0.2">
      <c r="A54" s="66">
        <v>56</v>
      </c>
      <c r="B54" s="70" t="s">
        <v>63</v>
      </c>
      <c r="C54" s="71" t="s">
        <v>7</v>
      </c>
      <c r="D54" s="65" t="s">
        <v>339</v>
      </c>
      <c r="E54" s="66">
        <v>2</v>
      </c>
      <c r="F54" s="67"/>
      <c r="G54" s="68"/>
      <c r="H54" s="69">
        <f t="shared" si="1"/>
        <v>0</v>
      </c>
      <c r="I54" s="69">
        <f t="shared" si="2"/>
        <v>0</v>
      </c>
      <c r="J54" s="69">
        <f t="shared" si="3"/>
        <v>0</v>
      </c>
    </row>
    <row r="55" spans="1:10" ht="16" x14ac:dyDescent="0.2">
      <c r="A55" s="66">
        <v>57</v>
      </c>
      <c r="B55" s="70" t="s">
        <v>64</v>
      </c>
      <c r="C55" s="71" t="s">
        <v>7</v>
      </c>
      <c r="D55" s="65" t="s">
        <v>339</v>
      </c>
      <c r="E55" s="66">
        <v>40</v>
      </c>
      <c r="F55" s="67"/>
      <c r="G55" s="68"/>
      <c r="H55" s="69">
        <f t="shared" si="1"/>
        <v>0</v>
      </c>
      <c r="I55" s="69">
        <f t="shared" si="2"/>
        <v>0</v>
      </c>
      <c r="J55" s="69">
        <f t="shared" si="3"/>
        <v>0</v>
      </c>
    </row>
    <row r="56" spans="1:10" ht="16" x14ac:dyDescent="0.2">
      <c r="A56" s="66">
        <v>58</v>
      </c>
      <c r="B56" s="70" t="s">
        <v>305</v>
      </c>
      <c r="C56" s="71" t="s">
        <v>7</v>
      </c>
      <c r="D56" s="65" t="s">
        <v>339</v>
      </c>
      <c r="E56" s="66">
        <v>20</v>
      </c>
      <c r="F56" s="67"/>
      <c r="G56" s="68"/>
      <c r="H56" s="69">
        <f t="shared" si="1"/>
        <v>0</v>
      </c>
      <c r="I56" s="69">
        <f t="shared" si="2"/>
        <v>0</v>
      </c>
      <c r="J56" s="69">
        <f t="shared" si="3"/>
        <v>0</v>
      </c>
    </row>
    <row r="57" spans="1:10" ht="16" x14ac:dyDescent="0.2">
      <c r="A57" s="66">
        <v>59</v>
      </c>
      <c r="B57" s="70" t="s">
        <v>306</v>
      </c>
      <c r="C57" s="71" t="s">
        <v>7</v>
      </c>
      <c r="D57" s="65" t="s">
        <v>339</v>
      </c>
      <c r="E57" s="66">
        <v>20</v>
      </c>
      <c r="F57" s="67"/>
      <c r="G57" s="68"/>
      <c r="H57" s="69">
        <f t="shared" si="1"/>
        <v>0</v>
      </c>
      <c r="I57" s="69">
        <f t="shared" si="2"/>
        <v>0</v>
      </c>
      <c r="J57" s="69">
        <f t="shared" si="3"/>
        <v>0</v>
      </c>
    </row>
    <row r="58" spans="1:10" ht="16" x14ac:dyDescent="0.2">
      <c r="A58" s="66">
        <v>60</v>
      </c>
      <c r="B58" s="70" t="s">
        <v>65</v>
      </c>
      <c r="C58" s="71" t="s">
        <v>7</v>
      </c>
      <c r="D58" s="65" t="s">
        <v>339</v>
      </c>
      <c r="E58" s="66">
        <v>50</v>
      </c>
      <c r="F58" s="67"/>
      <c r="G58" s="68"/>
      <c r="H58" s="69">
        <f t="shared" si="1"/>
        <v>0</v>
      </c>
      <c r="I58" s="69">
        <f t="shared" si="2"/>
        <v>0</v>
      </c>
      <c r="J58" s="69">
        <f t="shared" si="3"/>
        <v>0</v>
      </c>
    </row>
    <row r="59" spans="1:10" ht="16" x14ac:dyDescent="0.2">
      <c r="A59" s="66">
        <v>61</v>
      </c>
      <c r="B59" s="70" t="s">
        <v>66</v>
      </c>
      <c r="C59" s="71" t="s">
        <v>7</v>
      </c>
      <c r="D59" s="65" t="s">
        <v>339</v>
      </c>
      <c r="E59" s="66">
        <v>30</v>
      </c>
      <c r="F59" s="67"/>
      <c r="G59" s="68"/>
      <c r="H59" s="69">
        <f t="shared" si="1"/>
        <v>0</v>
      </c>
      <c r="I59" s="69">
        <f t="shared" si="2"/>
        <v>0</v>
      </c>
      <c r="J59" s="69">
        <f t="shared" si="3"/>
        <v>0</v>
      </c>
    </row>
    <row r="60" spans="1:10" ht="14" customHeight="1" x14ac:dyDescent="0.2">
      <c r="A60" s="66">
        <v>62</v>
      </c>
      <c r="B60" s="70" t="s">
        <v>67</v>
      </c>
      <c r="C60" s="71" t="s">
        <v>7</v>
      </c>
      <c r="D60" s="65" t="s">
        <v>338</v>
      </c>
      <c r="E60" s="66">
        <v>20</v>
      </c>
      <c r="F60" s="67"/>
      <c r="G60" s="68"/>
      <c r="H60" s="69">
        <f t="shared" si="1"/>
        <v>0</v>
      </c>
      <c r="I60" s="69">
        <f t="shared" si="2"/>
        <v>0</v>
      </c>
      <c r="J60" s="69">
        <f t="shared" si="3"/>
        <v>0</v>
      </c>
    </row>
    <row r="61" spans="1:10" ht="16" x14ac:dyDescent="0.2">
      <c r="A61" s="66">
        <v>63</v>
      </c>
      <c r="B61" s="70" t="s">
        <v>68</v>
      </c>
      <c r="C61" s="71" t="s">
        <v>7</v>
      </c>
      <c r="D61" s="65" t="s">
        <v>339</v>
      </c>
      <c r="E61" s="66">
        <v>25</v>
      </c>
      <c r="F61" s="67"/>
      <c r="G61" s="68"/>
      <c r="H61" s="69">
        <f t="shared" si="1"/>
        <v>0</v>
      </c>
      <c r="I61" s="69">
        <f t="shared" si="2"/>
        <v>0</v>
      </c>
      <c r="J61" s="69">
        <f t="shared" si="3"/>
        <v>0</v>
      </c>
    </row>
    <row r="62" spans="1:10" ht="16" x14ac:dyDescent="0.2">
      <c r="A62" s="66">
        <v>64</v>
      </c>
      <c r="B62" s="70" t="s">
        <v>69</v>
      </c>
      <c r="C62" s="71" t="s">
        <v>7</v>
      </c>
      <c r="D62" s="65" t="s">
        <v>339</v>
      </c>
      <c r="E62" s="66">
        <v>40</v>
      </c>
      <c r="F62" s="67"/>
      <c r="G62" s="68"/>
      <c r="H62" s="69">
        <f t="shared" si="1"/>
        <v>0</v>
      </c>
      <c r="I62" s="69">
        <f t="shared" si="2"/>
        <v>0</v>
      </c>
      <c r="J62" s="69">
        <f t="shared" si="3"/>
        <v>0</v>
      </c>
    </row>
    <row r="63" spans="1:10" ht="16" x14ac:dyDescent="0.2">
      <c r="A63" s="66">
        <v>65</v>
      </c>
      <c r="B63" s="70" t="s">
        <v>70</v>
      </c>
      <c r="C63" s="71" t="s">
        <v>7</v>
      </c>
      <c r="D63" s="65" t="s">
        <v>339</v>
      </c>
      <c r="E63" s="66">
        <v>25</v>
      </c>
      <c r="F63" s="67"/>
      <c r="G63" s="68"/>
      <c r="H63" s="69">
        <f t="shared" si="1"/>
        <v>0</v>
      </c>
      <c r="I63" s="69">
        <f t="shared" si="2"/>
        <v>0</v>
      </c>
      <c r="J63" s="69">
        <f t="shared" si="3"/>
        <v>0</v>
      </c>
    </row>
    <row r="64" spans="1:10" ht="16" x14ac:dyDescent="0.2">
      <c r="A64" s="66">
        <v>66</v>
      </c>
      <c r="B64" s="70" t="s">
        <v>278</v>
      </c>
      <c r="C64" s="71" t="s">
        <v>7</v>
      </c>
      <c r="D64" s="65" t="s">
        <v>338</v>
      </c>
      <c r="E64" s="66">
        <v>101</v>
      </c>
      <c r="F64" s="67"/>
      <c r="G64" s="68"/>
      <c r="H64" s="69">
        <f t="shared" ref="H64:H127" si="7">ROUND(F64+(F64*G64),2)</f>
        <v>0</v>
      </c>
      <c r="I64" s="69">
        <f t="shared" ref="I64:I127" si="8">ROUND(E64*F64,2)</f>
        <v>0</v>
      </c>
      <c r="J64" s="69">
        <f t="shared" ref="J64:J127" si="9">ROUND(I64+(I64*G64),2)</f>
        <v>0</v>
      </c>
    </row>
    <row r="65" spans="1:10" ht="16" x14ac:dyDescent="0.2">
      <c r="A65" s="66">
        <v>67</v>
      </c>
      <c r="B65" s="73" t="s">
        <v>271</v>
      </c>
      <c r="C65" s="71" t="s">
        <v>7</v>
      </c>
      <c r="D65" s="65" t="s">
        <v>338</v>
      </c>
      <c r="E65" s="66">
        <v>15</v>
      </c>
      <c r="F65" s="67"/>
      <c r="G65" s="68"/>
      <c r="H65" s="69">
        <f t="shared" si="7"/>
        <v>0</v>
      </c>
      <c r="I65" s="69">
        <f t="shared" si="8"/>
        <v>0</v>
      </c>
      <c r="J65" s="69">
        <f t="shared" si="9"/>
        <v>0</v>
      </c>
    </row>
    <row r="66" spans="1:10" ht="16" x14ac:dyDescent="0.2">
      <c r="A66" s="66">
        <v>68</v>
      </c>
      <c r="B66" s="72" t="s">
        <v>363</v>
      </c>
      <c r="C66" s="71" t="s">
        <v>7</v>
      </c>
      <c r="D66" s="65" t="s">
        <v>338</v>
      </c>
      <c r="E66" s="66">
        <v>15</v>
      </c>
      <c r="F66" s="67"/>
      <c r="G66" s="68"/>
      <c r="H66" s="69">
        <f t="shared" si="7"/>
        <v>0</v>
      </c>
      <c r="I66" s="69">
        <f t="shared" si="8"/>
        <v>0</v>
      </c>
      <c r="J66" s="69">
        <f t="shared" si="9"/>
        <v>0</v>
      </c>
    </row>
    <row r="67" spans="1:10" ht="16" x14ac:dyDescent="0.2">
      <c r="A67" s="66">
        <v>69</v>
      </c>
      <c r="B67" s="70" t="s">
        <v>275</v>
      </c>
      <c r="C67" s="71" t="s">
        <v>7</v>
      </c>
      <c r="D67" s="65" t="s">
        <v>338</v>
      </c>
      <c r="E67" s="66">
        <v>15</v>
      </c>
      <c r="F67" s="67"/>
      <c r="G67" s="68"/>
      <c r="H67" s="69">
        <f t="shared" si="7"/>
        <v>0</v>
      </c>
      <c r="I67" s="69">
        <f t="shared" si="8"/>
        <v>0</v>
      </c>
      <c r="J67" s="69">
        <f t="shared" si="9"/>
        <v>0</v>
      </c>
    </row>
    <row r="68" spans="1:10" ht="16" x14ac:dyDescent="0.2">
      <c r="A68" s="66">
        <v>71</v>
      </c>
      <c r="B68" s="70" t="s">
        <v>71</v>
      </c>
      <c r="C68" s="71" t="s">
        <v>7</v>
      </c>
      <c r="D68" s="65" t="s">
        <v>96</v>
      </c>
      <c r="E68" s="66">
        <v>50</v>
      </c>
      <c r="F68" s="67"/>
      <c r="G68" s="68"/>
      <c r="H68" s="69">
        <f t="shared" si="7"/>
        <v>0</v>
      </c>
      <c r="I68" s="69">
        <f t="shared" si="8"/>
        <v>0</v>
      </c>
      <c r="J68" s="69">
        <f t="shared" si="9"/>
        <v>0</v>
      </c>
    </row>
    <row r="69" spans="1:10" ht="16" x14ac:dyDescent="0.2">
      <c r="A69" s="66">
        <v>72</v>
      </c>
      <c r="B69" s="70" t="s">
        <v>72</v>
      </c>
      <c r="C69" s="71" t="s">
        <v>7</v>
      </c>
      <c r="D69" s="65" t="s">
        <v>338</v>
      </c>
      <c r="E69" s="66">
        <v>10</v>
      </c>
      <c r="F69" s="67"/>
      <c r="G69" s="68"/>
      <c r="H69" s="69">
        <f t="shared" si="7"/>
        <v>0</v>
      </c>
      <c r="I69" s="69">
        <f t="shared" si="8"/>
        <v>0</v>
      </c>
      <c r="J69" s="69">
        <f t="shared" si="9"/>
        <v>0</v>
      </c>
    </row>
    <row r="70" spans="1:10" ht="16" x14ac:dyDescent="0.2">
      <c r="A70" s="66">
        <v>73</v>
      </c>
      <c r="B70" s="70" t="s">
        <v>73</v>
      </c>
      <c r="C70" s="71" t="s">
        <v>7</v>
      </c>
      <c r="D70" s="65" t="s">
        <v>96</v>
      </c>
      <c r="E70" s="66">
        <v>40</v>
      </c>
      <c r="F70" s="67"/>
      <c r="G70" s="68"/>
      <c r="H70" s="69">
        <f t="shared" si="7"/>
        <v>0</v>
      </c>
      <c r="I70" s="69">
        <f t="shared" si="8"/>
        <v>0</v>
      </c>
      <c r="J70" s="69">
        <f t="shared" si="9"/>
        <v>0</v>
      </c>
    </row>
    <row r="71" spans="1:10" ht="16" x14ac:dyDescent="0.2">
      <c r="A71" s="66">
        <v>74</v>
      </c>
      <c r="B71" s="70" t="s">
        <v>268</v>
      </c>
      <c r="C71" s="71" t="s">
        <v>7</v>
      </c>
      <c r="D71" s="65" t="s">
        <v>338</v>
      </c>
      <c r="E71" s="66">
        <v>30</v>
      </c>
      <c r="F71" s="67"/>
      <c r="G71" s="68"/>
      <c r="H71" s="69">
        <f t="shared" si="7"/>
        <v>0</v>
      </c>
      <c r="I71" s="69">
        <f t="shared" si="8"/>
        <v>0</v>
      </c>
      <c r="J71" s="69">
        <f t="shared" si="9"/>
        <v>0</v>
      </c>
    </row>
    <row r="72" spans="1:10" ht="16" x14ac:dyDescent="0.2">
      <c r="A72" s="66">
        <v>75</v>
      </c>
      <c r="B72" s="70" t="s">
        <v>74</v>
      </c>
      <c r="C72" s="71" t="s">
        <v>7</v>
      </c>
      <c r="D72" s="65" t="s">
        <v>96</v>
      </c>
      <c r="E72" s="66">
        <v>50</v>
      </c>
      <c r="F72" s="67"/>
      <c r="G72" s="68"/>
      <c r="H72" s="69">
        <f t="shared" si="7"/>
        <v>0</v>
      </c>
      <c r="I72" s="69">
        <f t="shared" si="8"/>
        <v>0</v>
      </c>
      <c r="J72" s="69">
        <f t="shared" si="9"/>
        <v>0</v>
      </c>
    </row>
    <row r="73" spans="1:10" ht="16" x14ac:dyDescent="0.2">
      <c r="A73" s="66">
        <v>76</v>
      </c>
      <c r="B73" s="70" t="s">
        <v>316</v>
      </c>
      <c r="C73" s="71" t="s">
        <v>7</v>
      </c>
      <c r="D73" s="65" t="s">
        <v>338</v>
      </c>
      <c r="E73" s="66">
        <v>50</v>
      </c>
      <c r="F73" s="67"/>
      <c r="G73" s="68"/>
      <c r="H73" s="69">
        <f t="shared" si="7"/>
        <v>0</v>
      </c>
      <c r="I73" s="69">
        <f t="shared" si="8"/>
        <v>0</v>
      </c>
      <c r="J73" s="69">
        <f t="shared" si="9"/>
        <v>0</v>
      </c>
    </row>
    <row r="74" spans="1:10" ht="16" x14ac:dyDescent="0.2">
      <c r="A74" s="66">
        <v>77</v>
      </c>
      <c r="B74" s="70" t="s">
        <v>317</v>
      </c>
      <c r="C74" s="71" t="s">
        <v>7</v>
      </c>
      <c r="D74" s="65" t="s">
        <v>338</v>
      </c>
      <c r="E74" s="66">
        <v>160</v>
      </c>
      <c r="F74" s="67"/>
      <c r="G74" s="68"/>
      <c r="H74" s="69">
        <f t="shared" si="7"/>
        <v>0</v>
      </c>
      <c r="I74" s="69">
        <f t="shared" si="8"/>
        <v>0</v>
      </c>
      <c r="J74" s="69">
        <f t="shared" si="9"/>
        <v>0</v>
      </c>
    </row>
    <row r="75" spans="1:10" ht="16" x14ac:dyDescent="0.2">
      <c r="A75" s="66">
        <v>78</v>
      </c>
      <c r="B75" s="70" t="s">
        <v>75</v>
      </c>
      <c r="C75" s="71" t="s">
        <v>7</v>
      </c>
      <c r="D75" s="65" t="s">
        <v>338</v>
      </c>
      <c r="E75" s="66">
        <v>50</v>
      </c>
      <c r="F75" s="67"/>
      <c r="G75" s="68"/>
      <c r="H75" s="69">
        <f t="shared" si="7"/>
        <v>0</v>
      </c>
      <c r="I75" s="69">
        <f t="shared" si="8"/>
        <v>0</v>
      </c>
      <c r="J75" s="69">
        <f t="shared" si="9"/>
        <v>0</v>
      </c>
    </row>
    <row r="76" spans="1:10" ht="16" x14ac:dyDescent="0.2">
      <c r="A76" s="66">
        <v>79</v>
      </c>
      <c r="B76" s="70" t="s">
        <v>318</v>
      </c>
      <c r="C76" s="71" t="s">
        <v>7</v>
      </c>
      <c r="D76" s="65" t="s">
        <v>338</v>
      </c>
      <c r="E76" s="66">
        <v>170</v>
      </c>
      <c r="F76" s="67"/>
      <c r="G76" s="68"/>
      <c r="H76" s="69">
        <f t="shared" si="7"/>
        <v>0</v>
      </c>
      <c r="I76" s="69">
        <f t="shared" si="8"/>
        <v>0</v>
      </c>
      <c r="J76" s="69">
        <f t="shared" si="9"/>
        <v>0</v>
      </c>
    </row>
    <row r="77" spans="1:10" ht="16" x14ac:dyDescent="0.2">
      <c r="A77" s="66">
        <v>80</v>
      </c>
      <c r="B77" s="70" t="s">
        <v>76</v>
      </c>
      <c r="C77" s="71" t="s">
        <v>7</v>
      </c>
      <c r="D77" s="65" t="s">
        <v>338</v>
      </c>
      <c r="E77" s="66">
        <v>25</v>
      </c>
      <c r="F77" s="67"/>
      <c r="G77" s="68"/>
      <c r="H77" s="69">
        <f t="shared" si="7"/>
        <v>0</v>
      </c>
      <c r="I77" s="69">
        <f t="shared" si="8"/>
        <v>0</v>
      </c>
      <c r="J77" s="69">
        <f t="shared" si="9"/>
        <v>0</v>
      </c>
    </row>
    <row r="78" spans="1:10" ht="16" x14ac:dyDescent="0.2">
      <c r="A78" s="66">
        <v>81</v>
      </c>
      <c r="B78" s="70" t="s">
        <v>77</v>
      </c>
      <c r="C78" s="71" t="s">
        <v>7</v>
      </c>
      <c r="D78" s="65" t="s">
        <v>338</v>
      </c>
      <c r="E78" s="66">
        <v>60</v>
      </c>
      <c r="F78" s="67"/>
      <c r="G78" s="68"/>
      <c r="H78" s="69">
        <f t="shared" si="7"/>
        <v>0</v>
      </c>
      <c r="I78" s="69">
        <f t="shared" si="8"/>
        <v>0</v>
      </c>
      <c r="J78" s="69">
        <f t="shared" si="9"/>
        <v>0</v>
      </c>
    </row>
    <row r="79" spans="1:10" ht="16" x14ac:dyDescent="0.2">
      <c r="A79" s="66">
        <v>82</v>
      </c>
      <c r="B79" s="70" t="s">
        <v>78</v>
      </c>
      <c r="C79" s="71" t="s">
        <v>7</v>
      </c>
      <c r="D79" s="65" t="s">
        <v>341</v>
      </c>
      <c r="E79" s="66">
        <v>25</v>
      </c>
      <c r="F79" s="67"/>
      <c r="G79" s="68"/>
      <c r="H79" s="69">
        <f t="shared" si="7"/>
        <v>0</v>
      </c>
      <c r="I79" s="69">
        <f t="shared" si="8"/>
        <v>0</v>
      </c>
      <c r="J79" s="69">
        <f t="shared" si="9"/>
        <v>0</v>
      </c>
    </row>
    <row r="80" spans="1:10" ht="16" x14ac:dyDescent="0.2">
      <c r="A80" s="66">
        <v>83</v>
      </c>
      <c r="B80" s="105" t="s">
        <v>370</v>
      </c>
      <c r="C80" s="71" t="s">
        <v>7</v>
      </c>
      <c r="D80" s="65" t="s">
        <v>338</v>
      </c>
      <c r="E80" s="66">
        <v>350</v>
      </c>
      <c r="F80" s="67"/>
      <c r="G80" s="68"/>
      <c r="H80" s="69">
        <f t="shared" si="7"/>
        <v>0</v>
      </c>
      <c r="I80" s="69">
        <f t="shared" si="8"/>
        <v>0</v>
      </c>
      <c r="J80" s="69">
        <f t="shared" si="9"/>
        <v>0</v>
      </c>
    </row>
    <row r="81" spans="1:10" ht="16" x14ac:dyDescent="0.2">
      <c r="A81" s="66">
        <v>84</v>
      </c>
      <c r="B81" s="70" t="s">
        <v>79</v>
      </c>
      <c r="C81" s="71" t="s">
        <v>7</v>
      </c>
      <c r="D81" s="65" t="s">
        <v>338</v>
      </c>
      <c r="E81" s="66">
        <v>50</v>
      </c>
      <c r="F81" s="67"/>
      <c r="G81" s="68"/>
      <c r="H81" s="69">
        <f t="shared" si="7"/>
        <v>0</v>
      </c>
      <c r="I81" s="69">
        <f t="shared" si="8"/>
        <v>0</v>
      </c>
      <c r="J81" s="69">
        <f t="shared" si="9"/>
        <v>0</v>
      </c>
    </row>
    <row r="82" spans="1:10" ht="16" x14ac:dyDescent="0.2">
      <c r="A82" s="66">
        <v>85</v>
      </c>
      <c r="B82" s="70" t="s">
        <v>80</v>
      </c>
      <c r="C82" s="71" t="s">
        <v>7</v>
      </c>
      <c r="D82" s="65" t="s">
        <v>338</v>
      </c>
      <c r="E82" s="66">
        <v>50</v>
      </c>
      <c r="F82" s="67"/>
      <c r="G82" s="68"/>
      <c r="H82" s="69">
        <f t="shared" si="7"/>
        <v>0</v>
      </c>
      <c r="I82" s="69">
        <f t="shared" si="8"/>
        <v>0</v>
      </c>
      <c r="J82" s="69">
        <f t="shared" si="9"/>
        <v>0</v>
      </c>
    </row>
    <row r="83" spans="1:10" ht="16" x14ac:dyDescent="0.2">
      <c r="A83" s="66">
        <v>86</v>
      </c>
      <c r="B83" s="70" t="s">
        <v>81</v>
      </c>
      <c r="C83" s="71" t="s">
        <v>7</v>
      </c>
      <c r="D83" s="65" t="s">
        <v>0</v>
      </c>
      <c r="E83" s="66">
        <v>100</v>
      </c>
      <c r="F83" s="67"/>
      <c r="G83" s="68"/>
      <c r="H83" s="69">
        <f t="shared" si="7"/>
        <v>0</v>
      </c>
      <c r="I83" s="69">
        <f t="shared" si="8"/>
        <v>0</v>
      </c>
      <c r="J83" s="69">
        <f t="shared" si="9"/>
        <v>0</v>
      </c>
    </row>
    <row r="84" spans="1:10" ht="16" x14ac:dyDescent="0.2">
      <c r="A84" s="66">
        <v>87</v>
      </c>
      <c r="B84" s="70" t="s">
        <v>82</v>
      </c>
      <c r="C84" s="71" t="s">
        <v>7</v>
      </c>
      <c r="D84" s="65" t="s">
        <v>341</v>
      </c>
      <c r="E84" s="66">
        <v>100</v>
      </c>
      <c r="F84" s="67"/>
      <c r="G84" s="68"/>
      <c r="H84" s="69">
        <f t="shared" si="7"/>
        <v>0</v>
      </c>
      <c r="I84" s="69">
        <f t="shared" si="8"/>
        <v>0</v>
      </c>
      <c r="J84" s="69">
        <f t="shared" si="9"/>
        <v>0</v>
      </c>
    </row>
    <row r="85" spans="1:10" ht="14" customHeight="1" x14ac:dyDescent="0.2">
      <c r="A85" s="66">
        <v>88</v>
      </c>
      <c r="B85" s="70" t="s">
        <v>260</v>
      </c>
      <c r="C85" s="71" t="s">
        <v>7</v>
      </c>
      <c r="D85" s="65" t="s">
        <v>338</v>
      </c>
      <c r="E85" s="66">
        <v>20</v>
      </c>
      <c r="F85" s="67"/>
      <c r="G85" s="68"/>
      <c r="H85" s="69">
        <f t="shared" si="7"/>
        <v>0</v>
      </c>
      <c r="I85" s="69">
        <f t="shared" si="8"/>
        <v>0</v>
      </c>
      <c r="J85" s="69">
        <f t="shared" si="9"/>
        <v>0</v>
      </c>
    </row>
    <row r="86" spans="1:10" ht="16" x14ac:dyDescent="0.2">
      <c r="A86" s="66">
        <v>89</v>
      </c>
      <c r="B86" s="73" t="s">
        <v>286</v>
      </c>
      <c r="C86" s="71" t="s">
        <v>7</v>
      </c>
      <c r="D86" s="65" t="s">
        <v>338</v>
      </c>
      <c r="E86" s="66">
        <v>3500</v>
      </c>
      <c r="F86" s="67"/>
      <c r="G86" s="68"/>
      <c r="H86" s="69">
        <f t="shared" si="7"/>
        <v>0</v>
      </c>
      <c r="I86" s="69">
        <f t="shared" si="8"/>
        <v>0</v>
      </c>
      <c r="J86" s="69">
        <f t="shared" si="9"/>
        <v>0</v>
      </c>
    </row>
    <row r="87" spans="1:10" ht="16" x14ac:dyDescent="0.2">
      <c r="A87" s="66">
        <v>90</v>
      </c>
      <c r="B87" s="70" t="s">
        <v>83</v>
      </c>
      <c r="C87" s="71" t="s">
        <v>7</v>
      </c>
      <c r="D87" s="65" t="s">
        <v>339</v>
      </c>
      <c r="E87" s="66">
        <v>15</v>
      </c>
      <c r="F87" s="67"/>
      <c r="G87" s="68"/>
      <c r="H87" s="69">
        <f t="shared" si="7"/>
        <v>0</v>
      </c>
      <c r="I87" s="69">
        <f t="shared" si="8"/>
        <v>0</v>
      </c>
      <c r="J87" s="69">
        <f t="shared" si="9"/>
        <v>0</v>
      </c>
    </row>
    <row r="88" spans="1:10" ht="16" x14ac:dyDescent="0.2">
      <c r="A88" s="66">
        <v>91</v>
      </c>
      <c r="B88" s="70" t="s">
        <v>84</v>
      </c>
      <c r="C88" s="71" t="s">
        <v>7</v>
      </c>
      <c r="D88" s="65" t="s">
        <v>340</v>
      </c>
      <c r="E88" s="66">
        <v>50</v>
      </c>
      <c r="F88" s="67"/>
      <c r="G88" s="68"/>
      <c r="H88" s="69">
        <f t="shared" si="7"/>
        <v>0</v>
      </c>
      <c r="I88" s="69">
        <f t="shared" si="8"/>
        <v>0</v>
      </c>
      <c r="J88" s="69">
        <f t="shared" si="9"/>
        <v>0</v>
      </c>
    </row>
    <row r="89" spans="1:10" ht="16" x14ac:dyDescent="0.2">
      <c r="A89" s="66">
        <v>92</v>
      </c>
      <c r="B89" s="70" t="s">
        <v>364</v>
      </c>
      <c r="C89" s="71" t="s">
        <v>7</v>
      </c>
      <c r="D89" s="65" t="s">
        <v>338</v>
      </c>
      <c r="E89" s="74">
        <v>100</v>
      </c>
      <c r="F89" s="67"/>
      <c r="G89" s="68"/>
      <c r="H89" s="69">
        <f t="shared" si="7"/>
        <v>0</v>
      </c>
      <c r="I89" s="69">
        <f t="shared" si="8"/>
        <v>0</v>
      </c>
      <c r="J89" s="69">
        <f t="shared" si="9"/>
        <v>0</v>
      </c>
    </row>
    <row r="90" spans="1:10" ht="16" x14ac:dyDescent="0.2">
      <c r="A90" s="66">
        <v>93</v>
      </c>
      <c r="B90" s="70" t="s">
        <v>365</v>
      </c>
      <c r="C90" s="71" t="s">
        <v>7</v>
      </c>
      <c r="D90" s="65" t="s">
        <v>96</v>
      </c>
      <c r="E90" s="74">
        <v>50</v>
      </c>
      <c r="F90" s="67"/>
      <c r="G90" s="68"/>
      <c r="H90" s="69">
        <f t="shared" si="7"/>
        <v>0</v>
      </c>
      <c r="I90" s="69">
        <f t="shared" si="8"/>
        <v>0</v>
      </c>
      <c r="J90" s="69">
        <f t="shared" si="9"/>
        <v>0</v>
      </c>
    </row>
    <row r="91" spans="1:10" ht="16" x14ac:dyDescent="0.2">
      <c r="A91" s="66">
        <v>94</v>
      </c>
      <c r="B91" s="70" t="s">
        <v>261</v>
      </c>
      <c r="C91" s="71" t="s">
        <v>7</v>
      </c>
      <c r="D91" s="65" t="s">
        <v>25</v>
      </c>
      <c r="E91" s="74">
        <v>180</v>
      </c>
      <c r="F91" s="67"/>
      <c r="G91" s="68"/>
      <c r="H91" s="69">
        <f t="shared" si="7"/>
        <v>0</v>
      </c>
      <c r="I91" s="69">
        <f t="shared" si="8"/>
        <v>0</v>
      </c>
      <c r="J91" s="69">
        <f t="shared" si="9"/>
        <v>0</v>
      </c>
    </row>
    <row r="92" spans="1:10" ht="16" x14ac:dyDescent="0.2">
      <c r="A92" s="66">
        <v>95</v>
      </c>
      <c r="B92" s="70" t="s">
        <v>85</v>
      </c>
      <c r="C92" s="71" t="s">
        <v>7</v>
      </c>
      <c r="D92" s="65" t="s">
        <v>338</v>
      </c>
      <c r="E92" s="74">
        <v>100</v>
      </c>
      <c r="F92" s="67"/>
      <c r="G92" s="68"/>
      <c r="H92" s="69">
        <f t="shared" si="7"/>
        <v>0</v>
      </c>
      <c r="I92" s="69">
        <f t="shared" si="8"/>
        <v>0</v>
      </c>
      <c r="J92" s="69">
        <f t="shared" si="9"/>
        <v>0</v>
      </c>
    </row>
    <row r="93" spans="1:10" ht="16" x14ac:dyDescent="0.2">
      <c r="A93" s="66">
        <v>96</v>
      </c>
      <c r="B93" s="70" t="s">
        <v>86</v>
      </c>
      <c r="C93" s="71" t="s">
        <v>7</v>
      </c>
      <c r="D93" s="65" t="s">
        <v>96</v>
      </c>
      <c r="E93" s="74">
        <v>100</v>
      </c>
      <c r="F93" s="67"/>
      <c r="G93" s="68"/>
      <c r="H93" s="69">
        <f t="shared" si="7"/>
        <v>0</v>
      </c>
      <c r="I93" s="69">
        <f t="shared" si="8"/>
        <v>0</v>
      </c>
      <c r="J93" s="69">
        <f t="shared" si="9"/>
        <v>0</v>
      </c>
    </row>
    <row r="94" spans="1:10" ht="16" x14ac:dyDescent="0.2">
      <c r="A94" s="66">
        <v>97</v>
      </c>
      <c r="B94" s="70" t="s">
        <v>276</v>
      </c>
      <c r="C94" s="71" t="s">
        <v>7</v>
      </c>
      <c r="D94" s="65" t="s">
        <v>25</v>
      </c>
      <c r="E94" s="74">
        <v>40</v>
      </c>
      <c r="F94" s="67"/>
      <c r="G94" s="68"/>
      <c r="H94" s="69">
        <f t="shared" si="7"/>
        <v>0</v>
      </c>
      <c r="I94" s="69">
        <f t="shared" si="8"/>
        <v>0</v>
      </c>
      <c r="J94" s="69">
        <f t="shared" si="9"/>
        <v>0</v>
      </c>
    </row>
    <row r="95" spans="1:10" ht="16" x14ac:dyDescent="0.2">
      <c r="A95" s="66">
        <v>98</v>
      </c>
      <c r="B95" s="70" t="s">
        <v>262</v>
      </c>
      <c r="C95" s="71" t="s">
        <v>7</v>
      </c>
      <c r="D95" s="65" t="s">
        <v>25</v>
      </c>
      <c r="E95" s="74">
        <v>25</v>
      </c>
      <c r="F95" s="67"/>
      <c r="G95" s="68"/>
      <c r="H95" s="69">
        <f t="shared" si="7"/>
        <v>0</v>
      </c>
      <c r="I95" s="69">
        <f t="shared" si="8"/>
        <v>0</v>
      </c>
      <c r="J95" s="69">
        <f t="shared" si="9"/>
        <v>0</v>
      </c>
    </row>
    <row r="96" spans="1:10" ht="16" x14ac:dyDescent="0.2">
      <c r="A96" s="66">
        <v>99</v>
      </c>
      <c r="B96" s="70" t="s">
        <v>87</v>
      </c>
      <c r="C96" s="71" t="s">
        <v>7</v>
      </c>
      <c r="D96" s="65" t="s">
        <v>338</v>
      </c>
      <c r="E96" s="74">
        <v>40</v>
      </c>
      <c r="F96" s="67"/>
      <c r="G96" s="68"/>
      <c r="H96" s="69">
        <f t="shared" si="7"/>
        <v>0</v>
      </c>
      <c r="I96" s="69">
        <f t="shared" si="8"/>
        <v>0</v>
      </c>
      <c r="J96" s="69">
        <f t="shared" si="9"/>
        <v>0</v>
      </c>
    </row>
    <row r="97" spans="1:10" ht="16" x14ac:dyDescent="0.2">
      <c r="A97" s="66">
        <v>100</v>
      </c>
      <c r="B97" s="70" t="s">
        <v>88</v>
      </c>
      <c r="C97" s="71" t="s">
        <v>7</v>
      </c>
      <c r="D97" s="65" t="s">
        <v>338</v>
      </c>
      <c r="E97" s="74">
        <v>40</v>
      </c>
      <c r="F97" s="67"/>
      <c r="G97" s="68"/>
      <c r="H97" s="69">
        <f t="shared" si="7"/>
        <v>0</v>
      </c>
      <c r="I97" s="69">
        <f t="shared" si="8"/>
        <v>0</v>
      </c>
      <c r="J97" s="69">
        <f t="shared" si="9"/>
        <v>0</v>
      </c>
    </row>
    <row r="98" spans="1:10" ht="16" x14ac:dyDescent="0.2">
      <c r="A98" s="66">
        <v>101</v>
      </c>
      <c r="B98" s="70" t="s">
        <v>89</v>
      </c>
      <c r="C98" s="71" t="s">
        <v>7</v>
      </c>
      <c r="D98" s="65" t="s">
        <v>338</v>
      </c>
      <c r="E98" s="74">
        <v>100</v>
      </c>
      <c r="F98" s="67"/>
      <c r="G98" s="68"/>
      <c r="H98" s="69">
        <f t="shared" si="7"/>
        <v>0</v>
      </c>
      <c r="I98" s="69">
        <f t="shared" si="8"/>
        <v>0</v>
      </c>
      <c r="J98" s="69">
        <f t="shared" si="9"/>
        <v>0</v>
      </c>
    </row>
    <row r="99" spans="1:10" ht="16" x14ac:dyDescent="0.2">
      <c r="A99" s="66">
        <v>102</v>
      </c>
      <c r="B99" s="75" t="s">
        <v>90</v>
      </c>
      <c r="C99" s="71" t="s">
        <v>7</v>
      </c>
      <c r="D99" s="65" t="s">
        <v>338</v>
      </c>
      <c r="E99" s="74">
        <v>100</v>
      </c>
      <c r="F99" s="67"/>
      <c r="G99" s="68"/>
      <c r="H99" s="69">
        <f t="shared" si="7"/>
        <v>0</v>
      </c>
      <c r="I99" s="69">
        <f t="shared" si="8"/>
        <v>0</v>
      </c>
      <c r="J99" s="69">
        <f t="shared" si="9"/>
        <v>0</v>
      </c>
    </row>
    <row r="100" spans="1:10" ht="16" x14ac:dyDescent="0.2">
      <c r="A100" s="66">
        <v>103</v>
      </c>
      <c r="B100" s="75" t="s">
        <v>91</v>
      </c>
      <c r="C100" s="71" t="s">
        <v>7</v>
      </c>
      <c r="D100" s="65" t="s">
        <v>338</v>
      </c>
      <c r="E100" s="74">
        <v>50</v>
      </c>
      <c r="F100" s="67"/>
      <c r="G100" s="68"/>
      <c r="H100" s="69">
        <f t="shared" si="7"/>
        <v>0</v>
      </c>
      <c r="I100" s="69">
        <f t="shared" si="8"/>
        <v>0</v>
      </c>
      <c r="J100" s="69">
        <f t="shared" si="9"/>
        <v>0</v>
      </c>
    </row>
    <row r="101" spans="1:10" ht="16" x14ac:dyDescent="0.2">
      <c r="A101" s="66">
        <v>104</v>
      </c>
      <c r="B101" s="75" t="s">
        <v>92</v>
      </c>
      <c r="C101" s="71" t="s">
        <v>7</v>
      </c>
      <c r="D101" s="65" t="s">
        <v>338</v>
      </c>
      <c r="E101" s="74">
        <v>30</v>
      </c>
      <c r="F101" s="67"/>
      <c r="G101" s="68"/>
      <c r="H101" s="69">
        <f t="shared" si="7"/>
        <v>0</v>
      </c>
      <c r="I101" s="69">
        <f t="shared" si="8"/>
        <v>0</v>
      </c>
      <c r="J101" s="69">
        <f t="shared" si="9"/>
        <v>0</v>
      </c>
    </row>
    <row r="102" spans="1:10" ht="16" x14ac:dyDescent="0.2">
      <c r="A102" s="66">
        <v>105</v>
      </c>
      <c r="B102" s="75" t="s">
        <v>336</v>
      </c>
      <c r="C102" s="71" t="s">
        <v>7</v>
      </c>
      <c r="D102" s="65" t="s">
        <v>338</v>
      </c>
      <c r="E102" s="74">
        <v>30</v>
      </c>
      <c r="F102" s="67"/>
      <c r="G102" s="68"/>
      <c r="H102" s="69">
        <f t="shared" ref="H102" si="10">ROUND(F102+(F102*G102),2)</f>
        <v>0</v>
      </c>
      <c r="I102" s="69">
        <f t="shared" ref="I102" si="11">ROUND(E102*F102,2)</f>
        <v>0</v>
      </c>
      <c r="J102" s="69">
        <f t="shared" ref="J102" si="12">ROUND(I102+(I102*G102),2)</f>
        <v>0</v>
      </c>
    </row>
    <row r="103" spans="1:10" ht="16" x14ac:dyDescent="0.2">
      <c r="A103" s="66">
        <v>105</v>
      </c>
      <c r="B103" s="75" t="s">
        <v>93</v>
      </c>
      <c r="C103" s="71" t="s">
        <v>7</v>
      </c>
      <c r="D103" s="65" t="s">
        <v>338</v>
      </c>
      <c r="E103" s="74">
        <v>101</v>
      </c>
      <c r="F103" s="67"/>
      <c r="G103" s="68"/>
      <c r="H103" s="69">
        <f t="shared" si="7"/>
        <v>0</v>
      </c>
      <c r="I103" s="69">
        <f t="shared" si="8"/>
        <v>0</v>
      </c>
      <c r="J103" s="69">
        <f t="shared" si="9"/>
        <v>0</v>
      </c>
    </row>
    <row r="104" spans="1:10" ht="32" x14ac:dyDescent="0.2">
      <c r="A104" s="66">
        <v>106</v>
      </c>
      <c r="B104" s="76" t="s">
        <v>287</v>
      </c>
      <c r="C104" s="71" t="s">
        <v>7</v>
      </c>
      <c r="D104" s="65" t="s">
        <v>338</v>
      </c>
      <c r="E104" s="74">
        <v>50</v>
      </c>
      <c r="F104" s="67"/>
      <c r="G104" s="68"/>
      <c r="H104" s="69">
        <f t="shared" si="7"/>
        <v>0</v>
      </c>
      <c r="I104" s="69">
        <f t="shared" si="8"/>
        <v>0</v>
      </c>
      <c r="J104" s="69">
        <f t="shared" si="9"/>
        <v>0</v>
      </c>
    </row>
    <row r="105" spans="1:10" ht="16" x14ac:dyDescent="0.2">
      <c r="A105" s="66">
        <v>107</v>
      </c>
      <c r="B105" s="70" t="s">
        <v>94</v>
      </c>
      <c r="C105" s="71" t="s">
        <v>7</v>
      </c>
      <c r="D105" s="65" t="s">
        <v>338</v>
      </c>
      <c r="E105" s="74">
        <v>20</v>
      </c>
      <c r="F105" s="67"/>
      <c r="G105" s="68"/>
      <c r="H105" s="69">
        <f t="shared" si="7"/>
        <v>0</v>
      </c>
      <c r="I105" s="69">
        <f t="shared" si="8"/>
        <v>0</v>
      </c>
      <c r="J105" s="69">
        <f t="shared" si="9"/>
        <v>0</v>
      </c>
    </row>
    <row r="106" spans="1:10" ht="16" x14ac:dyDescent="0.2">
      <c r="A106" s="66">
        <v>107</v>
      </c>
      <c r="B106" s="70" t="s">
        <v>337</v>
      </c>
      <c r="C106" s="71" t="s">
        <v>7</v>
      </c>
      <c r="D106" s="65" t="s">
        <v>338</v>
      </c>
      <c r="E106" s="74">
        <v>90</v>
      </c>
      <c r="F106" s="67"/>
      <c r="G106" s="68"/>
      <c r="H106" s="69">
        <f t="shared" ref="H106" si="13">ROUND(F106+(F106*G106),2)</f>
        <v>0</v>
      </c>
      <c r="I106" s="69">
        <f t="shared" ref="I106" si="14">ROUND(E106*F106,2)</f>
        <v>0</v>
      </c>
      <c r="J106" s="69">
        <f t="shared" ref="J106" si="15">ROUND(I106+(I106*G106),2)</f>
        <v>0</v>
      </c>
    </row>
    <row r="107" spans="1:10" ht="16" x14ac:dyDescent="0.2">
      <c r="A107" s="66">
        <v>108</v>
      </c>
      <c r="B107" s="70" t="s">
        <v>95</v>
      </c>
      <c r="C107" s="71" t="s">
        <v>7</v>
      </c>
      <c r="D107" s="65" t="s">
        <v>25</v>
      </c>
      <c r="E107" s="74">
        <v>100</v>
      </c>
      <c r="F107" s="67"/>
      <c r="G107" s="68"/>
      <c r="H107" s="69">
        <f t="shared" si="7"/>
        <v>0</v>
      </c>
      <c r="I107" s="69">
        <f t="shared" si="8"/>
        <v>0</v>
      </c>
      <c r="J107" s="69">
        <f t="shared" si="9"/>
        <v>0</v>
      </c>
    </row>
    <row r="108" spans="1:10" ht="32" x14ac:dyDescent="0.2">
      <c r="A108" s="66">
        <v>109</v>
      </c>
      <c r="B108" s="77" t="s">
        <v>300</v>
      </c>
      <c r="C108" s="71" t="s">
        <v>7</v>
      </c>
      <c r="D108" s="65" t="s">
        <v>96</v>
      </c>
      <c r="E108" s="66">
        <v>120</v>
      </c>
      <c r="F108" s="67"/>
      <c r="G108" s="68"/>
      <c r="H108" s="69">
        <f t="shared" si="7"/>
        <v>0</v>
      </c>
      <c r="I108" s="69">
        <f t="shared" si="8"/>
        <v>0</v>
      </c>
      <c r="J108" s="69">
        <f t="shared" si="9"/>
        <v>0</v>
      </c>
    </row>
    <row r="109" spans="1:10" ht="16" x14ac:dyDescent="0.2">
      <c r="A109" s="66">
        <v>110</v>
      </c>
      <c r="B109" s="70" t="s">
        <v>97</v>
      </c>
      <c r="C109" s="71" t="s">
        <v>7</v>
      </c>
      <c r="D109" s="65" t="s">
        <v>338</v>
      </c>
      <c r="E109" s="66">
        <v>10</v>
      </c>
      <c r="F109" s="67"/>
      <c r="G109" s="68"/>
      <c r="H109" s="69">
        <f t="shared" si="7"/>
        <v>0</v>
      </c>
      <c r="I109" s="69">
        <f t="shared" si="8"/>
        <v>0</v>
      </c>
      <c r="J109" s="69">
        <f t="shared" si="9"/>
        <v>0</v>
      </c>
    </row>
    <row r="110" spans="1:10" ht="32" x14ac:dyDescent="0.2">
      <c r="A110" s="66">
        <v>111</v>
      </c>
      <c r="B110" s="77" t="s">
        <v>307</v>
      </c>
      <c r="C110" s="71" t="s">
        <v>7</v>
      </c>
      <c r="D110" s="65" t="s">
        <v>338</v>
      </c>
      <c r="E110" s="66">
        <v>10</v>
      </c>
      <c r="F110" s="67"/>
      <c r="G110" s="68"/>
      <c r="H110" s="69">
        <f t="shared" si="7"/>
        <v>0</v>
      </c>
      <c r="I110" s="69">
        <f t="shared" si="8"/>
        <v>0</v>
      </c>
      <c r="J110" s="69">
        <f t="shared" si="9"/>
        <v>0</v>
      </c>
    </row>
    <row r="111" spans="1:10" ht="16" x14ac:dyDescent="0.2">
      <c r="A111" s="66">
        <v>112</v>
      </c>
      <c r="B111" s="77" t="s">
        <v>308</v>
      </c>
      <c r="C111" s="71" t="s">
        <v>7</v>
      </c>
      <c r="D111" s="65" t="s">
        <v>96</v>
      </c>
      <c r="E111" s="66">
        <v>10</v>
      </c>
      <c r="F111" s="67"/>
      <c r="G111" s="68"/>
      <c r="H111" s="69">
        <f t="shared" si="7"/>
        <v>0</v>
      </c>
      <c r="I111" s="69">
        <f t="shared" si="8"/>
        <v>0</v>
      </c>
      <c r="J111" s="69">
        <f t="shared" si="9"/>
        <v>0</v>
      </c>
    </row>
    <row r="112" spans="1:10" s="19" customFormat="1" ht="16" x14ac:dyDescent="0.2">
      <c r="A112" s="66">
        <v>113</v>
      </c>
      <c r="B112" s="70" t="s">
        <v>265</v>
      </c>
      <c r="C112" s="78" t="s">
        <v>7</v>
      </c>
      <c r="D112" s="65" t="s">
        <v>338</v>
      </c>
      <c r="E112" s="66">
        <v>10</v>
      </c>
      <c r="F112" s="67"/>
      <c r="G112" s="68"/>
      <c r="H112" s="69">
        <f t="shared" si="7"/>
        <v>0</v>
      </c>
      <c r="I112" s="69">
        <f t="shared" si="8"/>
        <v>0</v>
      </c>
      <c r="J112" s="69">
        <f t="shared" si="9"/>
        <v>0</v>
      </c>
    </row>
    <row r="113" spans="1:10" ht="16" x14ac:dyDescent="0.2">
      <c r="A113" s="66">
        <v>114</v>
      </c>
      <c r="B113" s="70" t="s">
        <v>263</v>
      </c>
      <c r="C113" s="71" t="s">
        <v>7</v>
      </c>
      <c r="D113" s="65" t="s">
        <v>338</v>
      </c>
      <c r="E113" s="66">
        <v>10</v>
      </c>
      <c r="F113" s="67"/>
      <c r="G113" s="68"/>
      <c r="H113" s="69">
        <f t="shared" si="7"/>
        <v>0</v>
      </c>
      <c r="I113" s="69">
        <f t="shared" si="8"/>
        <v>0</v>
      </c>
      <c r="J113" s="69">
        <f t="shared" si="9"/>
        <v>0</v>
      </c>
    </row>
    <row r="114" spans="1:10" ht="16" x14ac:dyDescent="0.2">
      <c r="A114" s="66">
        <v>115</v>
      </c>
      <c r="B114" s="70" t="s">
        <v>266</v>
      </c>
      <c r="C114" s="71" t="s">
        <v>7</v>
      </c>
      <c r="D114" s="65" t="s">
        <v>338</v>
      </c>
      <c r="E114" s="66">
        <v>10</v>
      </c>
      <c r="F114" s="67"/>
      <c r="G114" s="68"/>
      <c r="H114" s="69">
        <f t="shared" si="7"/>
        <v>0</v>
      </c>
      <c r="I114" s="69">
        <f t="shared" si="8"/>
        <v>0</v>
      </c>
      <c r="J114" s="69">
        <f t="shared" si="9"/>
        <v>0</v>
      </c>
    </row>
    <row r="115" spans="1:10" ht="16" x14ac:dyDescent="0.2">
      <c r="A115" s="66">
        <v>116</v>
      </c>
      <c r="B115" s="70" t="s">
        <v>264</v>
      </c>
      <c r="C115" s="71" t="s">
        <v>7</v>
      </c>
      <c r="D115" s="65" t="s">
        <v>338</v>
      </c>
      <c r="E115" s="66">
        <v>10</v>
      </c>
      <c r="F115" s="67"/>
      <c r="G115" s="68"/>
      <c r="H115" s="69">
        <f t="shared" si="7"/>
        <v>0</v>
      </c>
      <c r="I115" s="69">
        <f t="shared" si="8"/>
        <v>0</v>
      </c>
      <c r="J115" s="69">
        <f t="shared" si="9"/>
        <v>0</v>
      </c>
    </row>
    <row r="116" spans="1:10" ht="16" x14ac:dyDescent="0.2">
      <c r="A116" s="66">
        <v>117</v>
      </c>
      <c r="B116" s="70" t="s">
        <v>98</v>
      </c>
      <c r="C116" s="71" t="s">
        <v>7</v>
      </c>
      <c r="D116" s="79" t="s">
        <v>25</v>
      </c>
      <c r="E116" s="66">
        <v>70</v>
      </c>
      <c r="F116" s="67"/>
      <c r="G116" s="68"/>
      <c r="H116" s="69">
        <f t="shared" si="7"/>
        <v>0</v>
      </c>
      <c r="I116" s="69">
        <f t="shared" si="8"/>
        <v>0</v>
      </c>
      <c r="J116" s="69">
        <f t="shared" si="9"/>
        <v>0</v>
      </c>
    </row>
    <row r="117" spans="1:10" ht="16" x14ac:dyDescent="0.2">
      <c r="A117" s="66">
        <v>118</v>
      </c>
      <c r="B117" s="70" t="s">
        <v>99</v>
      </c>
      <c r="C117" s="71" t="s">
        <v>7</v>
      </c>
      <c r="D117" s="79" t="s">
        <v>25</v>
      </c>
      <c r="E117" s="66">
        <v>24</v>
      </c>
      <c r="F117" s="67"/>
      <c r="G117" s="68"/>
      <c r="H117" s="69">
        <f t="shared" si="7"/>
        <v>0</v>
      </c>
      <c r="I117" s="69">
        <f t="shared" si="8"/>
        <v>0</v>
      </c>
      <c r="J117" s="69">
        <f t="shared" si="9"/>
        <v>0</v>
      </c>
    </row>
    <row r="118" spans="1:10" ht="16" x14ac:dyDescent="0.2">
      <c r="A118" s="66">
        <v>119</v>
      </c>
      <c r="B118" s="70" t="s">
        <v>100</v>
      </c>
      <c r="C118" s="71" t="s">
        <v>7</v>
      </c>
      <c r="D118" s="79" t="s">
        <v>25</v>
      </c>
      <c r="E118" s="66">
        <v>150</v>
      </c>
      <c r="F118" s="67"/>
      <c r="G118" s="68"/>
      <c r="H118" s="69">
        <f t="shared" si="7"/>
        <v>0</v>
      </c>
      <c r="I118" s="69">
        <f t="shared" si="8"/>
        <v>0</v>
      </c>
      <c r="J118" s="69">
        <f t="shared" si="9"/>
        <v>0</v>
      </c>
    </row>
    <row r="119" spans="1:10" ht="16" x14ac:dyDescent="0.2">
      <c r="A119" s="66">
        <v>120</v>
      </c>
      <c r="B119" s="70" t="s">
        <v>101</v>
      </c>
      <c r="C119" s="71" t="s">
        <v>7</v>
      </c>
      <c r="D119" s="79" t="s">
        <v>25</v>
      </c>
      <c r="E119" s="66">
        <v>80</v>
      </c>
      <c r="F119" s="67"/>
      <c r="G119" s="68"/>
      <c r="H119" s="69">
        <f t="shared" si="7"/>
        <v>0</v>
      </c>
      <c r="I119" s="69">
        <f t="shared" si="8"/>
        <v>0</v>
      </c>
      <c r="J119" s="69">
        <f t="shared" si="9"/>
        <v>0</v>
      </c>
    </row>
    <row r="120" spans="1:10" ht="16" x14ac:dyDescent="0.2">
      <c r="A120" s="66">
        <v>121</v>
      </c>
      <c r="B120" s="70" t="s">
        <v>102</v>
      </c>
      <c r="C120" s="71" t="s">
        <v>7</v>
      </c>
      <c r="D120" s="79" t="s">
        <v>25</v>
      </c>
      <c r="E120" s="66">
        <v>100</v>
      </c>
      <c r="F120" s="67"/>
      <c r="G120" s="68"/>
      <c r="H120" s="69">
        <f t="shared" si="7"/>
        <v>0</v>
      </c>
      <c r="I120" s="69">
        <f t="shared" si="8"/>
        <v>0</v>
      </c>
      <c r="J120" s="69">
        <f t="shared" si="9"/>
        <v>0</v>
      </c>
    </row>
    <row r="121" spans="1:10" ht="16" x14ac:dyDescent="0.2">
      <c r="A121" s="66">
        <v>122</v>
      </c>
      <c r="B121" s="70" t="s">
        <v>103</v>
      </c>
      <c r="C121" s="71" t="s">
        <v>7</v>
      </c>
      <c r="D121" s="79" t="s">
        <v>25</v>
      </c>
      <c r="E121" s="66">
        <v>15</v>
      </c>
      <c r="F121" s="67"/>
      <c r="G121" s="68"/>
      <c r="H121" s="69">
        <f t="shared" si="7"/>
        <v>0</v>
      </c>
      <c r="I121" s="69">
        <f t="shared" si="8"/>
        <v>0</v>
      </c>
      <c r="J121" s="69">
        <f t="shared" si="9"/>
        <v>0</v>
      </c>
    </row>
    <row r="122" spans="1:10" ht="16" x14ac:dyDescent="0.2">
      <c r="A122" s="66">
        <v>123</v>
      </c>
      <c r="B122" s="70" t="s">
        <v>269</v>
      </c>
      <c r="C122" s="71" t="s">
        <v>7</v>
      </c>
      <c r="D122" s="79" t="s">
        <v>25</v>
      </c>
      <c r="E122" s="66">
        <v>50</v>
      </c>
      <c r="F122" s="67"/>
      <c r="G122" s="68"/>
      <c r="H122" s="69">
        <f t="shared" si="7"/>
        <v>0</v>
      </c>
      <c r="I122" s="69">
        <f t="shared" si="8"/>
        <v>0</v>
      </c>
      <c r="J122" s="69">
        <f t="shared" si="9"/>
        <v>0</v>
      </c>
    </row>
    <row r="123" spans="1:10" ht="16" x14ac:dyDescent="0.2">
      <c r="A123" s="66">
        <v>124</v>
      </c>
      <c r="B123" s="70" t="s">
        <v>104</v>
      </c>
      <c r="C123" s="71" t="s">
        <v>7</v>
      </c>
      <c r="D123" s="79" t="s">
        <v>25</v>
      </c>
      <c r="E123" s="66">
        <v>20</v>
      </c>
      <c r="F123" s="67"/>
      <c r="G123" s="68"/>
      <c r="H123" s="69">
        <f t="shared" si="7"/>
        <v>0</v>
      </c>
      <c r="I123" s="69">
        <f t="shared" si="8"/>
        <v>0</v>
      </c>
      <c r="J123" s="69">
        <f t="shared" si="9"/>
        <v>0</v>
      </c>
    </row>
    <row r="124" spans="1:10" ht="16" x14ac:dyDescent="0.2">
      <c r="A124" s="66">
        <v>125</v>
      </c>
      <c r="B124" s="70" t="s">
        <v>105</v>
      </c>
      <c r="C124" s="71" t="s">
        <v>7</v>
      </c>
      <c r="D124" s="79" t="s">
        <v>25</v>
      </c>
      <c r="E124" s="66">
        <v>15</v>
      </c>
      <c r="F124" s="67"/>
      <c r="G124" s="68"/>
      <c r="H124" s="69">
        <f t="shared" si="7"/>
        <v>0</v>
      </c>
      <c r="I124" s="69">
        <f t="shared" si="8"/>
        <v>0</v>
      </c>
      <c r="J124" s="69">
        <f t="shared" si="9"/>
        <v>0</v>
      </c>
    </row>
    <row r="125" spans="1:10" ht="16" x14ac:dyDescent="0.2">
      <c r="A125" s="66">
        <v>126</v>
      </c>
      <c r="B125" s="70" t="s">
        <v>106</v>
      </c>
      <c r="C125" s="71" t="s">
        <v>7</v>
      </c>
      <c r="D125" s="79" t="s">
        <v>25</v>
      </c>
      <c r="E125" s="66">
        <v>10</v>
      </c>
      <c r="F125" s="67"/>
      <c r="G125" s="68"/>
      <c r="H125" s="69">
        <f t="shared" si="7"/>
        <v>0</v>
      </c>
      <c r="I125" s="69">
        <f t="shared" si="8"/>
        <v>0</v>
      </c>
      <c r="J125" s="69">
        <f t="shared" si="9"/>
        <v>0</v>
      </c>
    </row>
    <row r="126" spans="1:10" ht="16" x14ac:dyDescent="0.2">
      <c r="A126" s="66">
        <v>127</v>
      </c>
      <c r="B126" s="70" t="s">
        <v>107</v>
      </c>
      <c r="C126" s="71" t="s">
        <v>7</v>
      </c>
      <c r="D126" s="79" t="s">
        <v>25</v>
      </c>
      <c r="E126" s="66">
        <v>40</v>
      </c>
      <c r="F126" s="67"/>
      <c r="G126" s="68"/>
      <c r="H126" s="69">
        <f t="shared" si="7"/>
        <v>0</v>
      </c>
      <c r="I126" s="69">
        <f t="shared" si="8"/>
        <v>0</v>
      </c>
      <c r="J126" s="69">
        <f t="shared" si="9"/>
        <v>0</v>
      </c>
    </row>
    <row r="127" spans="1:10" ht="16" x14ac:dyDescent="0.2">
      <c r="A127" s="66">
        <v>128</v>
      </c>
      <c r="B127" s="70" t="s">
        <v>108</v>
      </c>
      <c r="C127" s="71" t="s">
        <v>7</v>
      </c>
      <c r="D127" s="79" t="s">
        <v>25</v>
      </c>
      <c r="E127" s="66">
        <v>8</v>
      </c>
      <c r="F127" s="67"/>
      <c r="G127" s="68"/>
      <c r="H127" s="69">
        <f t="shared" si="7"/>
        <v>0</v>
      </c>
      <c r="I127" s="69">
        <f t="shared" si="8"/>
        <v>0</v>
      </c>
      <c r="J127" s="69">
        <f t="shared" si="9"/>
        <v>0</v>
      </c>
    </row>
    <row r="128" spans="1:10" ht="16" x14ac:dyDescent="0.2">
      <c r="A128" s="66">
        <v>129</v>
      </c>
      <c r="B128" s="70" t="s">
        <v>109</v>
      </c>
      <c r="C128" s="71" t="s">
        <v>7</v>
      </c>
      <c r="D128" s="79" t="s">
        <v>25</v>
      </c>
      <c r="E128" s="66">
        <v>12</v>
      </c>
      <c r="F128" s="67"/>
      <c r="G128" s="68"/>
      <c r="H128" s="69">
        <f t="shared" ref="H128:H165" si="16">ROUND(F128+(F128*G128),2)</f>
        <v>0</v>
      </c>
      <c r="I128" s="69">
        <f t="shared" ref="I128:I165" si="17">ROUND(E128*F128,2)</f>
        <v>0</v>
      </c>
      <c r="J128" s="69">
        <f t="shared" ref="J128:J165" si="18">ROUND(I128+(I128*G128),2)</f>
        <v>0</v>
      </c>
    </row>
    <row r="129" spans="1:10" ht="16" x14ac:dyDescent="0.2">
      <c r="A129" s="66">
        <v>130</v>
      </c>
      <c r="B129" s="70" t="s">
        <v>110</v>
      </c>
      <c r="C129" s="71" t="s">
        <v>7</v>
      </c>
      <c r="D129" s="79" t="s">
        <v>25</v>
      </c>
      <c r="E129" s="66">
        <v>30</v>
      </c>
      <c r="F129" s="67"/>
      <c r="G129" s="68"/>
      <c r="H129" s="69">
        <f t="shared" si="16"/>
        <v>0</v>
      </c>
      <c r="I129" s="69">
        <f t="shared" si="17"/>
        <v>0</v>
      </c>
      <c r="J129" s="69">
        <f t="shared" si="18"/>
        <v>0</v>
      </c>
    </row>
    <row r="130" spans="1:10" ht="16" x14ac:dyDescent="0.2">
      <c r="A130" s="66">
        <v>131</v>
      </c>
      <c r="B130" s="70" t="s">
        <v>111</v>
      </c>
      <c r="C130" s="71" t="s">
        <v>7</v>
      </c>
      <c r="D130" s="79" t="s">
        <v>25</v>
      </c>
      <c r="E130" s="66">
        <v>50</v>
      </c>
      <c r="F130" s="67"/>
      <c r="G130" s="68"/>
      <c r="H130" s="69">
        <f t="shared" si="16"/>
        <v>0</v>
      </c>
      <c r="I130" s="69">
        <f t="shared" si="17"/>
        <v>0</v>
      </c>
      <c r="J130" s="69">
        <f t="shared" si="18"/>
        <v>0</v>
      </c>
    </row>
    <row r="131" spans="1:10" ht="16" x14ac:dyDescent="0.2">
      <c r="A131" s="66">
        <v>132</v>
      </c>
      <c r="B131" s="70" t="s">
        <v>112</v>
      </c>
      <c r="C131" s="71" t="s">
        <v>7</v>
      </c>
      <c r="D131" s="79" t="s">
        <v>25</v>
      </c>
      <c r="E131" s="66">
        <v>25</v>
      </c>
      <c r="F131" s="67"/>
      <c r="G131" s="68"/>
      <c r="H131" s="69">
        <f t="shared" si="16"/>
        <v>0</v>
      </c>
      <c r="I131" s="69">
        <f t="shared" si="17"/>
        <v>0</v>
      </c>
      <c r="J131" s="69">
        <f t="shared" si="18"/>
        <v>0</v>
      </c>
    </row>
    <row r="132" spans="1:10" ht="16" x14ac:dyDescent="0.2">
      <c r="A132" s="66">
        <v>133</v>
      </c>
      <c r="B132" s="70" t="s">
        <v>113</v>
      </c>
      <c r="C132" s="71" t="s">
        <v>7</v>
      </c>
      <c r="D132" s="79" t="s">
        <v>25</v>
      </c>
      <c r="E132" s="66">
        <v>145</v>
      </c>
      <c r="F132" s="67"/>
      <c r="G132" s="68"/>
      <c r="H132" s="69">
        <f t="shared" si="16"/>
        <v>0</v>
      </c>
      <c r="I132" s="69">
        <f t="shared" si="17"/>
        <v>0</v>
      </c>
      <c r="J132" s="69">
        <f t="shared" si="18"/>
        <v>0</v>
      </c>
    </row>
    <row r="133" spans="1:10" ht="16" x14ac:dyDescent="0.2">
      <c r="A133" s="66">
        <v>134</v>
      </c>
      <c r="B133" s="70" t="s">
        <v>114</v>
      </c>
      <c r="C133" s="71" t="s">
        <v>7</v>
      </c>
      <c r="D133" s="79" t="s">
        <v>25</v>
      </c>
      <c r="E133" s="66">
        <v>10</v>
      </c>
      <c r="F133" s="67"/>
      <c r="G133" s="68"/>
      <c r="H133" s="69">
        <f t="shared" si="16"/>
        <v>0</v>
      </c>
      <c r="I133" s="69">
        <f t="shared" si="17"/>
        <v>0</v>
      </c>
      <c r="J133" s="69">
        <f t="shared" si="18"/>
        <v>0</v>
      </c>
    </row>
    <row r="134" spans="1:10" ht="16" x14ac:dyDescent="0.2">
      <c r="A134" s="66">
        <v>135</v>
      </c>
      <c r="B134" s="70" t="s">
        <v>115</v>
      </c>
      <c r="C134" s="71" t="s">
        <v>7</v>
      </c>
      <c r="D134" s="79" t="s">
        <v>25</v>
      </c>
      <c r="E134" s="66">
        <v>15</v>
      </c>
      <c r="F134" s="67"/>
      <c r="G134" s="68"/>
      <c r="H134" s="69">
        <f t="shared" si="16"/>
        <v>0</v>
      </c>
      <c r="I134" s="69">
        <f t="shared" si="17"/>
        <v>0</v>
      </c>
      <c r="J134" s="69">
        <f t="shared" si="18"/>
        <v>0</v>
      </c>
    </row>
    <row r="135" spans="1:10" ht="16" x14ac:dyDescent="0.2">
      <c r="A135" s="66">
        <v>136</v>
      </c>
      <c r="B135" s="70" t="s">
        <v>116</v>
      </c>
      <c r="C135" s="71" t="s">
        <v>7</v>
      </c>
      <c r="D135" s="79" t="s">
        <v>25</v>
      </c>
      <c r="E135" s="66">
        <v>30</v>
      </c>
      <c r="F135" s="67"/>
      <c r="G135" s="68"/>
      <c r="H135" s="69">
        <f t="shared" si="16"/>
        <v>0</v>
      </c>
      <c r="I135" s="69">
        <f t="shared" si="17"/>
        <v>0</v>
      </c>
      <c r="J135" s="69">
        <f t="shared" si="18"/>
        <v>0</v>
      </c>
    </row>
    <row r="136" spans="1:10" ht="16" x14ac:dyDescent="0.2">
      <c r="A136" s="66">
        <v>137</v>
      </c>
      <c r="B136" s="70" t="s">
        <v>117</v>
      </c>
      <c r="C136" s="71" t="s">
        <v>7</v>
      </c>
      <c r="D136" s="79" t="s">
        <v>25</v>
      </c>
      <c r="E136" s="66">
        <v>200</v>
      </c>
      <c r="F136" s="67"/>
      <c r="G136" s="68"/>
      <c r="H136" s="69">
        <f t="shared" si="16"/>
        <v>0</v>
      </c>
      <c r="I136" s="69">
        <f t="shared" si="17"/>
        <v>0</v>
      </c>
      <c r="J136" s="69">
        <f t="shared" si="18"/>
        <v>0</v>
      </c>
    </row>
    <row r="137" spans="1:10" ht="16" x14ac:dyDescent="0.2">
      <c r="A137" s="66">
        <v>138</v>
      </c>
      <c r="B137" s="70" t="s">
        <v>118</v>
      </c>
      <c r="C137" s="71" t="s">
        <v>7</v>
      </c>
      <c r="D137" s="79" t="s">
        <v>25</v>
      </c>
      <c r="E137" s="66">
        <v>80</v>
      </c>
      <c r="F137" s="67"/>
      <c r="G137" s="68"/>
      <c r="H137" s="69">
        <f t="shared" si="16"/>
        <v>0</v>
      </c>
      <c r="I137" s="69">
        <f t="shared" si="17"/>
        <v>0</v>
      </c>
      <c r="J137" s="69">
        <f t="shared" si="18"/>
        <v>0</v>
      </c>
    </row>
    <row r="138" spans="1:10" ht="16" x14ac:dyDescent="0.2">
      <c r="A138" s="66">
        <v>139</v>
      </c>
      <c r="B138" s="70" t="s">
        <v>119</v>
      </c>
      <c r="C138" s="71" t="s">
        <v>7</v>
      </c>
      <c r="D138" s="79" t="s">
        <v>25</v>
      </c>
      <c r="E138" s="66">
        <v>130</v>
      </c>
      <c r="F138" s="67"/>
      <c r="G138" s="68"/>
      <c r="H138" s="69">
        <f t="shared" si="16"/>
        <v>0</v>
      </c>
      <c r="I138" s="69">
        <f t="shared" si="17"/>
        <v>0</v>
      </c>
      <c r="J138" s="69">
        <f t="shared" si="18"/>
        <v>0</v>
      </c>
    </row>
    <row r="139" spans="1:10" ht="16" x14ac:dyDescent="0.2">
      <c r="A139" s="66">
        <v>140</v>
      </c>
      <c r="B139" s="70" t="s">
        <v>120</v>
      </c>
      <c r="C139" s="71" t="s">
        <v>7</v>
      </c>
      <c r="D139" s="79" t="s">
        <v>25</v>
      </c>
      <c r="E139" s="66">
        <v>70</v>
      </c>
      <c r="F139" s="67"/>
      <c r="G139" s="68"/>
      <c r="H139" s="69">
        <f t="shared" si="16"/>
        <v>0</v>
      </c>
      <c r="I139" s="69">
        <f t="shared" si="17"/>
        <v>0</v>
      </c>
      <c r="J139" s="69">
        <f t="shared" si="18"/>
        <v>0</v>
      </c>
    </row>
    <row r="140" spans="1:10" ht="16" x14ac:dyDescent="0.2">
      <c r="A140" s="66">
        <v>141</v>
      </c>
      <c r="B140" s="70" t="s">
        <v>121</v>
      </c>
      <c r="C140" s="71" t="s">
        <v>7</v>
      </c>
      <c r="D140" s="79" t="s">
        <v>25</v>
      </c>
      <c r="E140" s="66">
        <v>160</v>
      </c>
      <c r="F140" s="67"/>
      <c r="G140" s="68"/>
      <c r="H140" s="69">
        <f t="shared" si="16"/>
        <v>0</v>
      </c>
      <c r="I140" s="69">
        <f t="shared" si="17"/>
        <v>0</v>
      </c>
      <c r="J140" s="69">
        <f t="shared" si="18"/>
        <v>0</v>
      </c>
    </row>
    <row r="141" spans="1:10" ht="16" x14ac:dyDescent="0.2">
      <c r="A141" s="66">
        <v>142</v>
      </c>
      <c r="B141" s="70" t="s">
        <v>122</v>
      </c>
      <c r="C141" s="71" t="s">
        <v>7</v>
      </c>
      <c r="D141" s="79" t="s">
        <v>25</v>
      </c>
      <c r="E141" s="66">
        <v>50</v>
      </c>
      <c r="F141" s="67"/>
      <c r="G141" s="68"/>
      <c r="H141" s="69">
        <f t="shared" si="16"/>
        <v>0</v>
      </c>
      <c r="I141" s="69">
        <f t="shared" si="17"/>
        <v>0</v>
      </c>
      <c r="J141" s="69">
        <f t="shared" si="18"/>
        <v>0</v>
      </c>
    </row>
    <row r="142" spans="1:10" ht="16" x14ac:dyDescent="0.2">
      <c r="A142" s="66">
        <v>143</v>
      </c>
      <c r="B142" s="70" t="s">
        <v>123</v>
      </c>
      <c r="C142" s="71" t="s">
        <v>7</v>
      </c>
      <c r="D142" s="79" t="s">
        <v>25</v>
      </c>
      <c r="E142" s="66">
        <v>70</v>
      </c>
      <c r="F142" s="67"/>
      <c r="G142" s="68"/>
      <c r="H142" s="69">
        <f t="shared" si="16"/>
        <v>0</v>
      </c>
      <c r="I142" s="69">
        <f t="shared" si="17"/>
        <v>0</v>
      </c>
      <c r="J142" s="69">
        <f t="shared" si="18"/>
        <v>0</v>
      </c>
    </row>
    <row r="143" spans="1:10" ht="16" x14ac:dyDescent="0.2">
      <c r="A143" s="66">
        <v>144</v>
      </c>
      <c r="B143" s="70" t="s">
        <v>124</v>
      </c>
      <c r="C143" s="71" t="s">
        <v>7</v>
      </c>
      <c r="D143" s="79" t="s">
        <v>25</v>
      </c>
      <c r="E143" s="66">
        <v>75</v>
      </c>
      <c r="F143" s="67"/>
      <c r="G143" s="68"/>
      <c r="H143" s="69">
        <f t="shared" si="16"/>
        <v>0</v>
      </c>
      <c r="I143" s="69">
        <f t="shared" si="17"/>
        <v>0</v>
      </c>
      <c r="J143" s="69">
        <f t="shared" si="18"/>
        <v>0</v>
      </c>
    </row>
    <row r="144" spans="1:10" ht="16" x14ac:dyDescent="0.2">
      <c r="A144" s="66">
        <v>145</v>
      </c>
      <c r="B144" s="70" t="s">
        <v>125</v>
      </c>
      <c r="C144" s="71" t="s">
        <v>7</v>
      </c>
      <c r="D144" s="79" t="s">
        <v>25</v>
      </c>
      <c r="E144" s="66">
        <v>10</v>
      </c>
      <c r="F144" s="67"/>
      <c r="G144" s="68"/>
      <c r="H144" s="69">
        <f t="shared" si="16"/>
        <v>0</v>
      </c>
      <c r="I144" s="69">
        <f t="shared" si="17"/>
        <v>0</v>
      </c>
      <c r="J144" s="69">
        <f t="shared" si="18"/>
        <v>0</v>
      </c>
    </row>
    <row r="145" spans="1:10" ht="16" x14ac:dyDescent="0.2">
      <c r="A145" s="66">
        <v>146</v>
      </c>
      <c r="B145" s="70" t="s">
        <v>126</v>
      </c>
      <c r="C145" s="71" t="s">
        <v>7</v>
      </c>
      <c r="D145" s="79" t="s">
        <v>25</v>
      </c>
      <c r="E145" s="66">
        <v>15</v>
      </c>
      <c r="F145" s="67"/>
      <c r="G145" s="68"/>
      <c r="H145" s="69">
        <f t="shared" si="16"/>
        <v>0</v>
      </c>
      <c r="I145" s="69">
        <f t="shared" si="17"/>
        <v>0</v>
      </c>
      <c r="J145" s="69">
        <f t="shared" si="18"/>
        <v>0</v>
      </c>
    </row>
    <row r="146" spans="1:10" ht="16" x14ac:dyDescent="0.2">
      <c r="A146" s="66">
        <v>147</v>
      </c>
      <c r="B146" s="70" t="s">
        <v>127</v>
      </c>
      <c r="C146" s="71" t="s">
        <v>7</v>
      </c>
      <c r="D146" s="79" t="s">
        <v>25</v>
      </c>
      <c r="E146" s="66">
        <v>80</v>
      </c>
      <c r="F146" s="67"/>
      <c r="G146" s="68"/>
      <c r="H146" s="69">
        <f t="shared" si="16"/>
        <v>0</v>
      </c>
      <c r="I146" s="69">
        <f t="shared" si="17"/>
        <v>0</v>
      </c>
      <c r="J146" s="69">
        <f t="shared" si="18"/>
        <v>0</v>
      </c>
    </row>
    <row r="147" spans="1:10" ht="16" x14ac:dyDescent="0.2">
      <c r="A147" s="66">
        <v>148</v>
      </c>
      <c r="B147" s="70" t="s">
        <v>128</v>
      </c>
      <c r="C147" s="71" t="s">
        <v>7</v>
      </c>
      <c r="D147" s="79" t="s">
        <v>25</v>
      </c>
      <c r="E147" s="66">
        <v>30</v>
      </c>
      <c r="F147" s="67"/>
      <c r="G147" s="68"/>
      <c r="H147" s="69">
        <f t="shared" si="16"/>
        <v>0</v>
      </c>
      <c r="I147" s="69">
        <f t="shared" si="17"/>
        <v>0</v>
      </c>
      <c r="J147" s="69">
        <f t="shared" si="18"/>
        <v>0</v>
      </c>
    </row>
    <row r="148" spans="1:10" ht="16" x14ac:dyDescent="0.2">
      <c r="A148" s="66">
        <v>149</v>
      </c>
      <c r="B148" s="70" t="s">
        <v>129</v>
      </c>
      <c r="C148" s="71" t="s">
        <v>7</v>
      </c>
      <c r="D148" s="79" t="s">
        <v>25</v>
      </c>
      <c r="E148" s="66">
        <v>40</v>
      </c>
      <c r="F148" s="67"/>
      <c r="G148" s="68"/>
      <c r="H148" s="69">
        <f t="shared" si="16"/>
        <v>0</v>
      </c>
      <c r="I148" s="69">
        <f t="shared" si="17"/>
        <v>0</v>
      </c>
      <c r="J148" s="69">
        <f t="shared" si="18"/>
        <v>0</v>
      </c>
    </row>
    <row r="149" spans="1:10" ht="16" x14ac:dyDescent="0.2">
      <c r="A149" s="66">
        <v>150</v>
      </c>
      <c r="B149" s="80" t="s">
        <v>130</v>
      </c>
      <c r="C149" s="71" t="s">
        <v>7</v>
      </c>
      <c r="D149" s="65" t="s">
        <v>1</v>
      </c>
      <c r="E149" s="66">
        <v>7</v>
      </c>
      <c r="F149" s="67"/>
      <c r="G149" s="68"/>
      <c r="H149" s="69">
        <f t="shared" si="16"/>
        <v>0</v>
      </c>
      <c r="I149" s="69">
        <f t="shared" si="17"/>
        <v>0</v>
      </c>
      <c r="J149" s="69">
        <f t="shared" si="18"/>
        <v>0</v>
      </c>
    </row>
    <row r="150" spans="1:10" ht="16" x14ac:dyDescent="0.2">
      <c r="A150" s="66">
        <v>151</v>
      </c>
      <c r="B150" s="80" t="s">
        <v>131</v>
      </c>
      <c r="C150" s="71" t="s">
        <v>7</v>
      </c>
      <c r="D150" s="79" t="s">
        <v>25</v>
      </c>
      <c r="E150" s="66">
        <v>10</v>
      </c>
      <c r="F150" s="67"/>
      <c r="G150" s="68"/>
      <c r="H150" s="69">
        <f t="shared" si="16"/>
        <v>0</v>
      </c>
      <c r="I150" s="69">
        <f t="shared" si="17"/>
        <v>0</v>
      </c>
      <c r="J150" s="69">
        <f t="shared" si="18"/>
        <v>0</v>
      </c>
    </row>
    <row r="151" spans="1:10" ht="16" x14ac:dyDescent="0.2">
      <c r="A151" s="66">
        <v>152</v>
      </c>
      <c r="B151" s="80" t="s">
        <v>132</v>
      </c>
      <c r="C151" s="71" t="s">
        <v>7</v>
      </c>
      <c r="D151" s="65" t="s">
        <v>1</v>
      </c>
      <c r="E151" s="66">
        <v>5</v>
      </c>
      <c r="F151" s="67"/>
      <c r="G151" s="68"/>
      <c r="H151" s="69">
        <f t="shared" si="16"/>
        <v>0</v>
      </c>
      <c r="I151" s="69">
        <f t="shared" si="17"/>
        <v>0</v>
      </c>
      <c r="J151" s="69">
        <f t="shared" si="18"/>
        <v>0</v>
      </c>
    </row>
    <row r="152" spans="1:10" ht="16" x14ac:dyDescent="0.2">
      <c r="A152" s="66">
        <v>153</v>
      </c>
      <c r="B152" s="80" t="s">
        <v>133</v>
      </c>
      <c r="C152" s="71" t="s">
        <v>7</v>
      </c>
      <c r="D152" s="65" t="s">
        <v>1</v>
      </c>
      <c r="E152" s="66">
        <v>2</v>
      </c>
      <c r="F152" s="67"/>
      <c r="G152" s="68"/>
      <c r="H152" s="69">
        <f t="shared" si="16"/>
        <v>0</v>
      </c>
      <c r="I152" s="69">
        <f t="shared" si="17"/>
        <v>0</v>
      </c>
      <c r="J152" s="69">
        <f t="shared" si="18"/>
        <v>0</v>
      </c>
    </row>
    <row r="153" spans="1:10" ht="16" x14ac:dyDescent="0.2">
      <c r="A153" s="66">
        <v>154</v>
      </c>
      <c r="B153" s="80" t="s">
        <v>134</v>
      </c>
      <c r="C153" s="71" t="s">
        <v>7</v>
      </c>
      <c r="D153" s="79" t="s">
        <v>25</v>
      </c>
      <c r="E153" s="66">
        <v>20</v>
      </c>
      <c r="F153" s="67"/>
      <c r="G153" s="68"/>
      <c r="H153" s="69">
        <f t="shared" si="16"/>
        <v>0</v>
      </c>
      <c r="I153" s="69">
        <f t="shared" si="17"/>
        <v>0</v>
      </c>
      <c r="J153" s="69">
        <f t="shared" si="18"/>
        <v>0</v>
      </c>
    </row>
    <row r="154" spans="1:10" ht="16" x14ac:dyDescent="0.2">
      <c r="A154" s="66">
        <v>155</v>
      </c>
      <c r="B154" s="80" t="s">
        <v>135</v>
      </c>
      <c r="C154" s="71" t="s">
        <v>7</v>
      </c>
      <c r="D154" s="79" t="s">
        <v>25</v>
      </c>
      <c r="E154" s="66">
        <v>100</v>
      </c>
      <c r="F154" s="67"/>
      <c r="G154" s="68"/>
      <c r="H154" s="69">
        <f t="shared" si="16"/>
        <v>0</v>
      </c>
      <c r="I154" s="69">
        <f t="shared" si="17"/>
        <v>0</v>
      </c>
      <c r="J154" s="69">
        <f t="shared" si="18"/>
        <v>0</v>
      </c>
    </row>
    <row r="155" spans="1:10" ht="16" x14ac:dyDescent="0.2">
      <c r="A155" s="66">
        <v>156</v>
      </c>
      <c r="B155" s="72" t="s">
        <v>366</v>
      </c>
      <c r="C155" s="71" t="s">
        <v>7</v>
      </c>
      <c r="D155" s="65" t="s">
        <v>1</v>
      </c>
      <c r="E155" s="66">
        <v>15</v>
      </c>
      <c r="F155" s="67"/>
      <c r="G155" s="68"/>
      <c r="H155" s="69">
        <f t="shared" si="16"/>
        <v>0</v>
      </c>
      <c r="I155" s="69">
        <f t="shared" si="17"/>
        <v>0</v>
      </c>
      <c r="J155" s="69">
        <f t="shared" si="18"/>
        <v>0</v>
      </c>
    </row>
    <row r="156" spans="1:10" ht="16" x14ac:dyDescent="0.2">
      <c r="A156" s="66">
        <v>157</v>
      </c>
      <c r="B156" s="72" t="s">
        <v>367</v>
      </c>
      <c r="C156" s="71" t="s">
        <v>7</v>
      </c>
      <c r="D156" s="65" t="s">
        <v>1</v>
      </c>
      <c r="E156" s="66">
        <v>20</v>
      </c>
      <c r="F156" s="67"/>
      <c r="G156" s="68"/>
      <c r="H156" s="69">
        <f t="shared" si="16"/>
        <v>0</v>
      </c>
      <c r="I156" s="69">
        <f t="shared" si="17"/>
        <v>0</v>
      </c>
      <c r="J156" s="69">
        <f t="shared" si="18"/>
        <v>0</v>
      </c>
    </row>
    <row r="157" spans="1:10" ht="16" x14ac:dyDescent="0.2">
      <c r="A157" s="66">
        <v>158</v>
      </c>
      <c r="B157" s="73" t="s">
        <v>288</v>
      </c>
      <c r="C157" s="71" t="s">
        <v>7</v>
      </c>
      <c r="D157" s="65" t="s">
        <v>1</v>
      </c>
      <c r="E157" s="66">
        <v>20</v>
      </c>
      <c r="F157" s="67"/>
      <c r="G157" s="68"/>
      <c r="H157" s="69">
        <f t="shared" si="16"/>
        <v>0</v>
      </c>
      <c r="I157" s="69">
        <f t="shared" si="17"/>
        <v>0</v>
      </c>
      <c r="J157" s="69">
        <f t="shared" si="18"/>
        <v>0</v>
      </c>
    </row>
    <row r="158" spans="1:10" ht="16" x14ac:dyDescent="0.2">
      <c r="A158" s="66">
        <v>159</v>
      </c>
      <c r="B158" s="73" t="s">
        <v>289</v>
      </c>
      <c r="C158" s="71" t="s">
        <v>7</v>
      </c>
      <c r="D158" s="65" t="s">
        <v>1</v>
      </c>
      <c r="E158" s="66">
        <v>16</v>
      </c>
      <c r="F158" s="67"/>
      <c r="G158" s="68"/>
      <c r="H158" s="69">
        <f t="shared" si="16"/>
        <v>0</v>
      </c>
      <c r="I158" s="69">
        <f t="shared" si="17"/>
        <v>0</v>
      </c>
      <c r="J158" s="69">
        <f t="shared" si="18"/>
        <v>0</v>
      </c>
    </row>
    <row r="159" spans="1:10" ht="16" x14ac:dyDescent="0.2">
      <c r="A159" s="66">
        <v>160</v>
      </c>
      <c r="B159" s="70" t="s">
        <v>136</v>
      </c>
      <c r="C159" s="71" t="s">
        <v>7</v>
      </c>
      <c r="D159" s="65" t="s">
        <v>1</v>
      </c>
      <c r="E159" s="66">
        <v>8</v>
      </c>
      <c r="F159" s="67"/>
      <c r="G159" s="68"/>
      <c r="H159" s="69">
        <f>ROUND(F159+(F159*G159),2)</f>
        <v>0</v>
      </c>
      <c r="I159" s="69">
        <f>ROUND(E159*F159,2)</f>
        <v>0</v>
      </c>
      <c r="J159" s="69">
        <f>ROUND(I159+(I159*G159),2)</f>
        <v>0</v>
      </c>
    </row>
    <row r="160" spans="1:10" ht="16" x14ac:dyDescent="0.2">
      <c r="A160" s="66">
        <v>160</v>
      </c>
      <c r="B160" s="70" t="s">
        <v>342</v>
      </c>
      <c r="C160" s="71" t="s">
        <v>7</v>
      </c>
      <c r="D160" s="65" t="s">
        <v>1</v>
      </c>
      <c r="E160" s="66">
        <v>23</v>
      </c>
      <c r="F160" s="67"/>
      <c r="G160" s="68"/>
      <c r="H160" s="69">
        <f t="shared" ref="H160:H161" si="19">ROUND(F160+(F160*G160),2)</f>
        <v>0</v>
      </c>
      <c r="I160" s="69">
        <f t="shared" ref="I160:I161" si="20">ROUND(E160*F160,2)</f>
        <v>0</v>
      </c>
      <c r="J160" s="69">
        <f t="shared" ref="J160:J161" si="21">ROUND(I160+(I160*G160),2)</f>
        <v>0</v>
      </c>
    </row>
    <row r="161" spans="1:12" ht="16" x14ac:dyDescent="0.2">
      <c r="A161" s="66">
        <v>161</v>
      </c>
      <c r="B161" s="70" t="s">
        <v>343</v>
      </c>
      <c r="C161" s="71" t="s">
        <v>7</v>
      </c>
      <c r="D161" s="65" t="s">
        <v>1</v>
      </c>
      <c r="E161" s="66">
        <v>30</v>
      </c>
      <c r="F161" s="67"/>
      <c r="G161" s="68"/>
      <c r="H161" s="69">
        <f t="shared" si="19"/>
        <v>0</v>
      </c>
      <c r="I161" s="69">
        <f t="shared" si="20"/>
        <v>0</v>
      </c>
      <c r="J161" s="69">
        <f t="shared" si="21"/>
        <v>0</v>
      </c>
    </row>
    <row r="162" spans="1:12" ht="16" x14ac:dyDescent="0.2">
      <c r="A162" s="66">
        <v>161</v>
      </c>
      <c r="B162" s="70" t="s">
        <v>137</v>
      </c>
      <c r="C162" s="71" t="s">
        <v>7</v>
      </c>
      <c r="D162" s="65" t="s">
        <v>1</v>
      </c>
      <c r="E162" s="66">
        <v>6</v>
      </c>
      <c r="F162" s="67"/>
      <c r="G162" s="68"/>
      <c r="H162" s="69">
        <f t="shared" si="16"/>
        <v>0</v>
      </c>
      <c r="I162" s="69">
        <f t="shared" si="17"/>
        <v>0</v>
      </c>
      <c r="J162" s="69">
        <f t="shared" si="18"/>
        <v>0</v>
      </c>
    </row>
    <row r="163" spans="1:12" ht="16" x14ac:dyDescent="0.2">
      <c r="A163" s="66">
        <v>162</v>
      </c>
      <c r="B163" s="70" t="s">
        <v>138</v>
      </c>
      <c r="C163" s="71" t="s">
        <v>7</v>
      </c>
      <c r="D163" s="65" t="s">
        <v>1</v>
      </c>
      <c r="E163" s="66">
        <v>15</v>
      </c>
      <c r="F163" s="67"/>
      <c r="G163" s="68"/>
      <c r="H163" s="69">
        <f t="shared" si="16"/>
        <v>0</v>
      </c>
      <c r="I163" s="69">
        <f t="shared" si="17"/>
        <v>0</v>
      </c>
      <c r="J163" s="69">
        <f t="shared" si="18"/>
        <v>0</v>
      </c>
    </row>
    <row r="164" spans="1:12" ht="16" x14ac:dyDescent="0.2">
      <c r="A164" s="66">
        <v>163</v>
      </c>
      <c r="B164" s="70" t="s">
        <v>139</v>
      </c>
      <c r="C164" s="71" t="s">
        <v>7</v>
      </c>
      <c r="D164" s="65" t="s">
        <v>1</v>
      </c>
      <c r="E164" s="66">
        <v>5</v>
      </c>
      <c r="F164" s="67"/>
      <c r="G164" s="68"/>
      <c r="H164" s="69">
        <f t="shared" si="16"/>
        <v>0</v>
      </c>
      <c r="I164" s="69">
        <f t="shared" si="17"/>
        <v>0</v>
      </c>
      <c r="J164" s="69">
        <f t="shared" si="18"/>
        <v>0</v>
      </c>
    </row>
    <row r="165" spans="1:12" ht="17" thickBot="1" x14ac:dyDescent="0.25">
      <c r="A165" s="66">
        <v>164</v>
      </c>
      <c r="B165" s="70" t="s">
        <v>140</v>
      </c>
      <c r="C165" s="71" t="s">
        <v>7</v>
      </c>
      <c r="D165" s="79" t="s">
        <v>25</v>
      </c>
      <c r="E165" s="66">
        <v>15</v>
      </c>
      <c r="F165" s="67"/>
      <c r="G165" s="68"/>
      <c r="H165" s="69">
        <f t="shared" si="16"/>
        <v>0</v>
      </c>
      <c r="I165" s="69">
        <f t="shared" si="17"/>
        <v>0</v>
      </c>
      <c r="J165" s="69">
        <f t="shared" si="18"/>
        <v>0</v>
      </c>
    </row>
    <row r="166" spans="1:12" s="1" customFormat="1" ht="20" customHeight="1" thickBot="1" x14ac:dyDescent="0.25">
      <c r="A166" s="90" t="s">
        <v>290</v>
      </c>
      <c r="B166" s="91"/>
      <c r="C166" s="91"/>
      <c r="D166" s="91"/>
      <c r="E166" s="91"/>
      <c r="F166" s="91"/>
      <c r="G166" s="91"/>
      <c r="H166" s="91"/>
      <c r="I166" s="91"/>
      <c r="J166" s="81">
        <f>SUM(J6:J165)</f>
        <v>0</v>
      </c>
    </row>
    <row r="167" spans="1:12" x14ac:dyDescent="0.2">
      <c r="E167" s="21"/>
      <c r="F167" s="22"/>
      <c r="G167" s="22"/>
      <c r="H167" s="22"/>
      <c r="I167" s="22"/>
      <c r="J167" s="22"/>
    </row>
    <row r="168" spans="1:12" ht="37" customHeight="1" x14ac:dyDescent="0.2">
      <c r="A168" s="89" t="s">
        <v>12</v>
      </c>
      <c r="B168" s="89"/>
      <c r="C168" s="89"/>
      <c r="D168" s="89"/>
      <c r="E168" s="89"/>
      <c r="F168" s="89"/>
      <c r="G168" s="89"/>
      <c r="H168" s="89"/>
      <c r="I168" s="89"/>
      <c r="J168" s="89"/>
      <c r="K168" s="23"/>
      <c r="L168" s="23"/>
    </row>
    <row r="169" spans="1:12" ht="43" customHeight="1" x14ac:dyDescent="0.2">
      <c r="A169" s="85" t="s">
        <v>13</v>
      </c>
      <c r="B169" s="85"/>
      <c r="C169" s="85"/>
      <c r="D169" s="85"/>
      <c r="E169" s="85"/>
      <c r="F169" s="85"/>
      <c r="G169" s="85"/>
      <c r="H169" s="85"/>
      <c r="I169" s="85"/>
      <c r="J169" s="85"/>
    </row>
    <row r="170" spans="1:12" ht="16" customHeight="1" x14ac:dyDescent="0.2">
      <c r="A170" s="86" t="s">
        <v>14</v>
      </c>
      <c r="B170" s="86"/>
      <c r="C170" s="86"/>
      <c r="D170" s="86"/>
      <c r="E170" s="86"/>
      <c r="F170" s="86"/>
      <c r="G170" s="86"/>
      <c r="H170" s="86"/>
      <c r="I170" s="86"/>
      <c r="J170" s="86"/>
    </row>
  </sheetData>
  <mergeCells count="7">
    <mergeCell ref="A169:J169"/>
    <mergeCell ref="A170:J170"/>
    <mergeCell ref="A1:J1"/>
    <mergeCell ref="A2:J2"/>
    <mergeCell ref="A3:J3"/>
    <mergeCell ref="A168:J168"/>
    <mergeCell ref="A166:I166"/>
  </mergeCells>
  <phoneticPr fontId="3" type="noConversion"/>
  <printOptions horizontalCentered="1"/>
  <pageMargins left="0.25" right="0.25" top="0.75" bottom="0.75" header="0.3" footer="0.3"/>
  <pageSetup paperSize="9" orientation="landscape" r:id="rId1"/>
  <headerFooter>
    <oddHeader xml:space="preserve">&amp;CZałącznik nr 2.1 do SWZ&amp;RNr sprawy 1/ZP-P81/2025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2"/>
  <sheetViews>
    <sheetView showGridLines="0" view="pageLayout" zoomScale="140" zoomScaleNormal="100" zoomScalePageLayoutView="140" workbookViewId="0">
      <selection activeCell="F6" sqref="F6"/>
    </sheetView>
  </sheetViews>
  <sheetFormatPr baseColWidth="10" defaultColWidth="8.83203125" defaultRowHeight="15" x14ac:dyDescent="0.2"/>
  <cols>
    <col min="1" max="1" width="5.6640625" style="9" customWidth="1"/>
    <col min="2" max="2" width="42.1640625" style="23" customWidth="1"/>
    <col min="3" max="3" width="13" style="23" customWidth="1"/>
    <col min="4" max="4" width="5.5" style="9" customWidth="1"/>
    <col min="5" max="5" width="6.5" style="32" customWidth="1"/>
    <col min="6" max="6" width="9.6640625" style="32" customWidth="1"/>
    <col min="7" max="7" width="8" style="9" customWidth="1"/>
    <col min="8" max="8" width="11" style="32" customWidth="1"/>
    <col min="9" max="9" width="12.33203125" style="32" customWidth="1"/>
    <col min="10" max="10" width="15.1640625" style="9" customWidth="1"/>
    <col min="11" max="16384" width="8.83203125" style="9"/>
  </cols>
  <sheetData>
    <row r="1" spans="1:10" s="24" customFormat="1" ht="15" customHeight="1" x14ac:dyDescent="0.2">
      <c r="A1" s="87" t="s">
        <v>15</v>
      </c>
      <c r="B1" s="87"/>
      <c r="C1" s="87"/>
      <c r="D1" s="87"/>
      <c r="E1" s="87"/>
      <c r="F1" s="87"/>
      <c r="G1" s="87"/>
      <c r="H1" s="87"/>
      <c r="I1" s="87"/>
      <c r="J1" s="87"/>
    </row>
    <row r="2" spans="1:10" ht="13" customHeight="1" x14ac:dyDescent="0.2">
      <c r="A2" s="87" t="s">
        <v>27</v>
      </c>
      <c r="B2" s="87"/>
      <c r="C2" s="87"/>
      <c r="D2" s="87"/>
      <c r="E2" s="87"/>
      <c r="F2" s="87"/>
      <c r="G2" s="87"/>
      <c r="H2" s="87"/>
      <c r="I2" s="87"/>
      <c r="J2" s="87"/>
    </row>
    <row r="3" spans="1:10" ht="9" customHeight="1" thickBot="1" x14ac:dyDescent="0.25">
      <c r="A3" s="88"/>
      <c r="B3" s="88"/>
      <c r="C3" s="88"/>
      <c r="D3" s="88"/>
      <c r="E3" s="88"/>
      <c r="F3" s="88"/>
      <c r="G3" s="88"/>
      <c r="H3" s="88"/>
      <c r="I3" s="88"/>
      <c r="J3" s="88"/>
    </row>
    <row r="4" spans="1:10" ht="43" customHeight="1" x14ac:dyDescent="0.2">
      <c r="A4" s="55" t="s">
        <v>3</v>
      </c>
      <c r="B4" s="56" t="s">
        <v>2</v>
      </c>
      <c r="C4" s="56" t="s">
        <v>8</v>
      </c>
      <c r="D4" s="56" t="s">
        <v>9</v>
      </c>
      <c r="E4" s="56" t="s">
        <v>10</v>
      </c>
      <c r="F4" s="57" t="s">
        <v>11</v>
      </c>
      <c r="G4" s="56" t="s">
        <v>282</v>
      </c>
      <c r="H4" s="57" t="s">
        <v>283</v>
      </c>
      <c r="I4" s="56" t="s">
        <v>284</v>
      </c>
      <c r="J4" s="58" t="s">
        <v>285</v>
      </c>
    </row>
    <row r="5" spans="1:10" ht="15" customHeight="1" thickBot="1" x14ac:dyDescent="0.25">
      <c r="A5" s="59">
        <v>1</v>
      </c>
      <c r="B5" s="60">
        <v>2</v>
      </c>
      <c r="C5" s="60">
        <v>3</v>
      </c>
      <c r="D5" s="60">
        <v>4</v>
      </c>
      <c r="E5" s="60">
        <v>5</v>
      </c>
      <c r="F5" s="60">
        <v>6</v>
      </c>
      <c r="G5" s="60">
        <v>7</v>
      </c>
      <c r="H5" s="60">
        <v>8</v>
      </c>
      <c r="I5" s="60">
        <v>9</v>
      </c>
      <c r="J5" s="61">
        <v>10</v>
      </c>
    </row>
    <row r="6" spans="1:10" ht="16" x14ac:dyDescent="0.2">
      <c r="A6" s="62">
        <v>1</v>
      </c>
      <c r="B6" s="63" t="s">
        <v>141</v>
      </c>
      <c r="C6" s="82" t="s">
        <v>5</v>
      </c>
      <c r="D6" s="65" t="s">
        <v>1</v>
      </c>
      <c r="E6" s="66">
        <v>110</v>
      </c>
      <c r="F6" s="67"/>
      <c r="G6" s="68"/>
      <c r="H6" s="69">
        <f t="shared" ref="H6" si="0">ROUND(F6+(F6*G6),2)</f>
        <v>0</v>
      </c>
      <c r="I6" s="69">
        <f>ROUND(E6*F6,2)</f>
        <v>0</v>
      </c>
      <c r="J6" s="69">
        <f>ROUND(I6+(I6*G6),2)</f>
        <v>0</v>
      </c>
    </row>
    <row r="7" spans="1:10" ht="16" x14ac:dyDescent="0.2">
      <c r="A7" s="66">
        <v>2</v>
      </c>
      <c r="B7" s="70" t="s">
        <v>142</v>
      </c>
      <c r="C7" s="83" t="s">
        <v>6</v>
      </c>
      <c r="D7" s="65" t="s">
        <v>338</v>
      </c>
      <c r="E7" s="66">
        <v>22</v>
      </c>
      <c r="F7" s="67"/>
      <c r="G7" s="68"/>
      <c r="H7" s="69">
        <f t="shared" ref="H7:H28" si="1">ROUND(F7+(F7*G7),2)</f>
        <v>0</v>
      </c>
      <c r="I7" s="69">
        <f t="shared" ref="I7:I28" si="2">ROUND(E7*F7,2)</f>
        <v>0</v>
      </c>
      <c r="J7" s="69">
        <f t="shared" ref="J7:J28" si="3">ROUND(I7+(I7*G7),2)</f>
        <v>0</v>
      </c>
    </row>
    <row r="8" spans="1:10" ht="16" x14ac:dyDescent="0.2">
      <c r="A8" s="66">
        <v>3</v>
      </c>
      <c r="B8" s="70" t="s">
        <v>344</v>
      </c>
      <c r="C8" s="83" t="s">
        <v>5</v>
      </c>
      <c r="D8" s="65" t="s">
        <v>338</v>
      </c>
      <c r="E8" s="66">
        <v>30</v>
      </c>
      <c r="F8" s="67"/>
      <c r="G8" s="68"/>
      <c r="H8" s="69">
        <f t="shared" si="1"/>
        <v>0</v>
      </c>
      <c r="I8" s="69">
        <f t="shared" si="2"/>
        <v>0</v>
      </c>
      <c r="J8" s="69">
        <f t="shared" si="3"/>
        <v>0</v>
      </c>
    </row>
    <row r="9" spans="1:10" ht="16" x14ac:dyDescent="0.2">
      <c r="A9" s="66">
        <v>4</v>
      </c>
      <c r="B9" s="70" t="s">
        <v>143</v>
      </c>
      <c r="C9" s="83" t="s">
        <v>5</v>
      </c>
      <c r="D9" s="65" t="s">
        <v>338</v>
      </c>
      <c r="E9" s="66">
        <v>20</v>
      </c>
      <c r="F9" s="67"/>
      <c r="G9" s="68"/>
      <c r="H9" s="69">
        <f t="shared" si="1"/>
        <v>0</v>
      </c>
      <c r="I9" s="69">
        <f t="shared" si="2"/>
        <v>0</v>
      </c>
      <c r="J9" s="69">
        <f t="shared" si="3"/>
        <v>0</v>
      </c>
    </row>
    <row r="10" spans="1:10" ht="16" x14ac:dyDescent="0.2">
      <c r="A10" s="66">
        <v>5</v>
      </c>
      <c r="B10" s="70" t="s">
        <v>319</v>
      </c>
      <c r="C10" s="83" t="s">
        <v>6</v>
      </c>
      <c r="D10" s="65" t="s">
        <v>338</v>
      </c>
      <c r="E10" s="66">
        <v>100</v>
      </c>
      <c r="F10" s="67"/>
      <c r="G10" s="68"/>
      <c r="H10" s="69">
        <f t="shared" si="1"/>
        <v>0</v>
      </c>
      <c r="I10" s="69">
        <f t="shared" si="2"/>
        <v>0</v>
      </c>
      <c r="J10" s="69">
        <f t="shared" si="3"/>
        <v>0</v>
      </c>
    </row>
    <row r="11" spans="1:10" ht="16" x14ac:dyDescent="0.2">
      <c r="A11" s="66">
        <v>6</v>
      </c>
      <c r="B11" s="70" t="s">
        <v>320</v>
      </c>
      <c r="C11" s="83" t="s">
        <v>6</v>
      </c>
      <c r="D11" s="65" t="s">
        <v>1</v>
      </c>
      <c r="E11" s="66">
        <v>100</v>
      </c>
      <c r="F11" s="67"/>
      <c r="G11" s="68"/>
      <c r="H11" s="69">
        <f t="shared" si="1"/>
        <v>0</v>
      </c>
      <c r="I11" s="69">
        <f t="shared" si="2"/>
        <v>0</v>
      </c>
      <c r="J11" s="69">
        <f t="shared" si="3"/>
        <v>0</v>
      </c>
    </row>
    <row r="12" spans="1:10" ht="16" x14ac:dyDescent="0.2">
      <c r="A12" s="66">
        <v>7</v>
      </c>
      <c r="B12" s="70" t="s">
        <v>345</v>
      </c>
      <c r="C12" s="83" t="s">
        <v>5</v>
      </c>
      <c r="D12" s="65" t="s">
        <v>338</v>
      </c>
      <c r="E12" s="66">
        <v>50</v>
      </c>
      <c r="F12" s="67"/>
      <c r="G12" s="68"/>
      <c r="H12" s="69">
        <f t="shared" si="1"/>
        <v>0</v>
      </c>
      <c r="I12" s="69">
        <f t="shared" si="2"/>
        <v>0</v>
      </c>
      <c r="J12" s="69">
        <f t="shared" si="3"/>
        <v>0</v>
      </c>
    </row>
    <row r="13" spans="1:10" ht="16" x14ac:dyDescent="0.2">
      <c r="A13" s="66">
        <v>8</v>
      </c>
      <c r="B13" s="70" t="s">
        <v>346</v>
      </c>
      <c r="C13" s="83" t="s">
        <v>6</v>
      </c>
      <c r="D13" s="65" t="s">
        <v>338</v>
      </c>
      <c r="E13" s="66">
        <v>50</v>
      </c>
      <c r="F13" s="67"/>
      <c r="G13" s="68"/>
      <c r="H13" s="69">
        <f t="shared" si="1"/>
        <v>0</v>
      </c>
      <c r="I13" s="69">
        <f t="shared" si="2"/>
        <v>0</v>
      </c>
      <c r="J13" s="69">
        <f t="shared" si="3"/>
        <v>0</v>
      </c>
    </row>
    <row r="14" spans="1:10" ht="16" x14ac:dyDescent="0.2">
      <c r="A14" s="66">
        <v>9</v>
      </c>
      <c r="B14" s="70" t="s">
        <v>144</v>
      </c>
      <c r="C14" s="83" t="s">
        <v>6</v>
      </c>
      <c r="D14" s="65" t="s">
        <v>338</v>
      </c>
      <c r="E14" s="66">
        <v>1500</v>
      </c>
      <c r="F14" s="67"/>
      <c r="G14" s="68"/>
      <c r="H14" s="69">
        <f t="shared" si="1"/>
        <v>0</v>
      </c>
      <c r="I14" s="69">
        <f t="shared" si="2"/>
        <v>0</v>
      </c>
      <c r="J14" s="69">
        <f t="shared" si="3"/>
        <v>0</v>
      </c>
    </row>
    <row r="15" spans="1:10" ht="16" x14ac:dyDescent="0.2">
      <c r="A15" s="66">
        <v>10</v>
      </c>
      <c r="B15" s="70" t="s">
        <v>145</v>
      </c>
      <c r="C15" s="83" t="s">
        <v>5</v>
      </c>
      <c r="D15" s="65" t="s">
        <v>96</v>
      </c>
      <c r="E15" s="66">
        <v>300</v>
      </c>
      <c r="F15" s="67"/>
      <c r="G15" s="68"/>
      <c r="H15" s="69">
        <f t="shared" si="1"/>
        <v>0</v>
      </c>
      <c r="I15" s="69">
        <f t="shared" si="2"/>
        <v>0</v>
      </c>
      <c r="J15" s="69">
        <f t="shared" si="3"/>
        <v>0</v>
      </c>
    </row>
    <row r="16" spans="1:10" ht="16" x14ac:dyDescent="0.2">
      <c r="A16" s="66">
        <v>11</v>
      </c>
      <c r="B16" s="70" t="s">
        <v>347</v>
      </c>
      <c r="C16" s="83" t="s">
        <v>5</v>
      </c>
      <c r="D16" s="65" t="s">
        <v>338</v>
      </c>
      <c r="E16" s="66">
        <v>30</v>
      </c>
      <c r="F16" s="67"/>
      <c r="G16" s="68"/>
      <c r="H16" s="69">
        <f t="shared" si="1"/>
        <v>0</v>
      </c>
      <c r="I16" s="69">
        <f t="shared" si="2"/>
        <v>0</v>
      </c>
      <c r="J16" s="69">
        <f t="shared" si="3"/>
        <v>0</v>
      </c>
    </row>
    <row r="17" spans="1:10" ht="16" x14ac:dyDescent="0.2">
      <c r="A17" s="66">
        <v>12</v>
      </c>
      <c r="B17" s="70" t="s">
        <v>368</v>
      </c>
      <c r="C17" s="83" t="s">
        <v>5</v>
      </c>
      <c r="D17" s="65" t="s">
        <v>96</v>
      </c>
      <c r="E17" s="66">
        <v>3500</v>
      </c>
      <c r="F17" s="67"/>
      <c r="G17" s="68"/>
      <c r="H17" s="69">
        <f t="shared" si="1"/>
        <v>0</v>
      </c>
      <c r="I17" s="69">
        <f t="shared" si="2"/>
        <v>0</v>
      </c>
      <c r="J17" s="69">
        <f t="shared" si="3"/>
        <v>0</v>
      </c>
    </row>
    <row r="18" spans="1:10" ht="16" x14ac:dyDescent="0.2">
      <c r="A18" s="66">
        <v>13</v>
      </c>
      <c r="B18" s="70" t="s">
        <v>348</v>
      </c>
      <c r="C18" s="83" t="s">
        <v>5</v>
      </c>
      <c r="D18" s="65" t="s">
        <v>338</v>
      </c>
      <c r="E18" s="66">
        <v>40</v>
      </c>
      <c r="F18" s="67"/>
      <c r="G18" s="68"/>
      <c r="H18" s="69">
        <f t="shared" si="1"/>
        <v>0</v>
      </c>
      <c r="I18" s="69">
        <f t="shared" si="2"/>
        <v>0</v>
      </c>
      <c r="J18" s="69">
        <f t="shared" si="3"/>
        <v>0</v>
      </c>
    </row>
    <row r="19" spans="1:10" ht="16" x14ac:dyDescent="0.2">
      <c r="A19" s="66">
        <v>14</v>
      </c>
      <c r="B19" s="75" t="s">
        <v>349</v>
      </c>
      <c r="C19" s="83" t="s">
        <v>5</v>
      </c>
      <c r="D19" s="65" t="s">
        <v>338</v>
      </c>
      <c r="E19" s="66">
        <v>60</v>
      </c>
      <c r="F19" s="67"/>
      <c r="G19" s="68"/>
      <c r="H19" s="69">
        <f t="shared" si="1"/>
        <v>0</v>
      </c>
      <c r="I19" s="69">
        <f t="shared" si="2"/>
        <v>0</v>
      </c>
      <c r="J19" s="69">
        <f t="shared" si="3"/>
        <v>0</v>
      </c>
    </row>
    <row r="20" spans="1:10" ht="16" x14ac:dyDescent="0.2">
      <c r="A20" s="66">
        <v>15</v>
      </c>
      <c r="B20" s="70" t="s">
        <v>146</v>
      </c>
      <c r="C20" s="83" t="s">
        <v>6</v>
      </c>
      <c r="D20" s="65" t="s">
        <v>338</v>
      </c>
      <c r="E20" s="66">
        <v>130</v>
      </c>
      <c r="F20" s="67"/>
      <c r="G20" s="68"/>
      <c r="H20" s="69">
        <f t="shared" si="1"/>
        <v>0</v>
      </c>
      <c r="I20" s="69">
        <f t="shared" si="2"/>
        <v>0</v>
      </c>
      <c r="J20" s="69">
        <f t="shared" si="3"/>
        <v>0</v>
      </c>
    </row>
    <row r="21" spans="1:10" ht="16" x14ac:dyDescent="0.2">
      <c r="A21" s="66">
        <v>16</v>
      </c>
      <c r="B21" s="70" t="s">
        <v>147</v>
      </c>
      <c r="C21" s="83" t="s">
        <v>6</v>
      </c>
      <c r="D21" s="65" t="s">
        <v>338</v>
      </c>
      <c r="E21" s="66">
        <v>250</v>
      </c>
      <c r="F21" s="67"/>
      <c r="G21" s="68"/>
      <c r="H21" s="69">
        <f t="shared" si="1"/>
        <v>0</v>
      </c>
      <c r="I21" s="69">
        <f t="shared" si="2"/>
        <v>0</v>
      </c>
      <c r="J21" s="69">
        <f t="shared" si="3"/>
        <v>0</v>
      </c>
    </row>
    <row r="22" spans="1:10" ht="16" x14ac:dyDescent="0.2">
      <c r="A22" s="66">
        <v>17</v>
      </c>
      <c r="B22" s="75" t="s">
        <v>350</v>
      </c>
      <c r="C22" s="83" t="s">
        <v>6</v>
      </c>
      <c r="D22" s="65" t="s">
        <v>338</v>
      </c>
      <c r="E22" s="66">
        <v>100</v>
      </c>
      <c r="F22" s="67"/>
      <c r="G22" s="68"/>
      <c r="H22" s="69">
        <f t="shared" si="1"/>
        <v>0</v>
      </c>
      <c r="I22" s="69">
        <f t="shared" si="2"/>
        <v>0</v>
      </c>
      <c r="J22" s="69">
        <f t="shared" si="3"/>
        <v>0</v>
      </c>
    </row>
    <row r="23" spans="1:10" ht="16" x14ac:dyDescent="0.2">
      <c r="A23" s="66">
        <v>18</v>
      </c>
      <c r="B23" s="70" t="s">
        <v>247</v>
      </c>
      <c r="C23" s="83" t="s">
        <v>6</v>
      </c>
      <c r="D23" s="65" t="s">
        <v>338</v>
      </c>
      <c r="E23" s="66">
        <v>70</v>
      </c>
      <c r="F23" s="67"/>
      <c r="G23" s="68"/>
      <c r="H23" s="69">
        <f t="shared" si="1"/>
        <v>0</v>
      </c>
      <c r="I23" s="69">
        <f t="shared" si="2"/>
        <v>0</v>
      </c>
      <c r="J23" s="69">
        <f t="shared" si="3"/>
        <v>0</v>
      </c>
    </row>
    <row r="24" spans="1:10" ht="16" x14ac:dyDescent="0.2">
      <c r="A24" s="66">
        <v>19</v>
      </c>
      <c r="B24" s="70" t="s">
        <v>148</v>
      </c>
      <c r="C24" s="83" t="s">
        <v>5</v>
      </c>
      <c r="D24" s="65" t="s">
        <v>338</v>
      </c>
      <c r="E24" s="66">
        <v>100</v>
      </c>
      <c r="F24" s="67"/>
      <c r="G24" s="68"/>
      <c r="H24" s="69">
        <f t="shared" si="1"/>
        <v>0</v>
      </c>
      <c r="I24" s="69">
        <f t="shared" si="2"/>
        <v>0</v>
      </c>
      <c r="J24" s="69">
        <f t="shared" si="3"/>
        <v>0</v>
      </c>
    </row>
    <row r="25" spans="1:10" ht="16" x14ac:dyDescent="0.2">
      <c r="A25" s="66">
        <v>20</v>
      </c>
      <c r="B25" s="70" t="s">
        <v>369</v>
      </c>
      <c r="C25" s="83" t="s">
        <v>5</v>
      </c>
      <c r="D25" s="65" t="s">
        <v>96</v>
      </c>
      <c r="E25" s="66">
        <v>400</v>
      </c>
      <c r="F25" s="67"/>
      <c r="G25" s="68"/>
      <c r="H25" s="69">
        <f t="shared" si="1"/>
        <v>0</v>
      </c>
      <c r="I25" s="69">
        <f t="shared" si="2"/>
        <v>0</v>
      </c>
      <c r="J25" s="69">
        <f t="shared" si="3"/>
        <v>0</v>
      </c>
    </row>
    <row r="26" spans="1:10" ht="16" x14ac:dyDescent="0.2">
      <c r="A26" s="66">
        <v>21</v>
      </c>
      <c r="B26" s="70" t="s">
        <v>245</v>
      </c>
      <c r="C26" s="83" t="s">
        <v>5</v>
      </c>
      <c r="D26" s="65" t="s">
        <v>25</v>
      </c>
      <c r="E26" s="66">
        <v>1500</v>
      </c>
      <c r="F26" s="67"/>
      <c r="G26" s="68"/>
      <c r="H26" s="69">
        <f t="shared" si="1"/>
        <v>0</v>
      </c>
      <c r="I26" s="69">
        <f t="shared" si="2"/>
        <v>0</v>
      </c>
      <c r="J26" s="69">
        <f t="shared" si="3"/>
        <v>0</v>
      </c>
    </row>
    <row r="27" spans="1:10" ht="16" x14ac:dyDescent="0.2">
      <c r="A27" s="66">
        <v>22</v>
      </c>
      <c r="B27" s="70" t="s">
        <v>279</v>
      </c>
      <c r="C27" s="83" t="s">
        <v>5</v>
      </c>
      <c r="D27" s="65" t="s">
        <v>25</v>
      </c>
      <c r="E27" s="66">
        <v>50</v>
      </c>
      <c r="F27" s="67"/>
      <c r="G27" s="68"/>
      <c r="H27" s="69">
        <f t="shared" si="1"/>
        <v>0</v>
      </c>
      <c r="I27" s="69">
        <f t="shared" si="2"/>
        <v>0</v>
      </c>
      <c r="J27" s="69">
        <f t="shared" si="3"/>
        <v>0</v>
      </c>
    </row>
    <row r="28" spans="1:10" ht="17" thickBot="1" x14ac:dyDescent="0.25">
      <c r="A28" s="66">
        <v>23</v>
      </c>
      <c r="B28" s="70" t="s">
        <v>246</v>
      </c>
      <c r="C28" s="83" t="s">
        <v>5</v>
      </c>
      <c r="D28" s="65" t="s">
        <v>25</v>
      </c>
      <c r="E28" s="66">
        <v>15</v>
      </c>
      <c r="F28" s="67"/>
      <c r="G28" s="68"/>
      <c r="H28" s="69">
        <f t="shared" si="1"/>
        <v>0</v>
      </c>
      <c r="I28" s="69">
        <f t="shared" si="2"/>
        <v>0</v>
      </c>
      <c r="J28" s="69">
        <f t="shared" si="3"/>
        <v>0</v>
      </c>
    </row>
    <row r="29" spans="1:10" s="35" customFormat="1" ht="20" customHeight="1" thickBot="1" x14ac:dyDescent="0.25">
      <c r="A29" s="90" t="s">
        <v>290</v>
      </c>
      <c r="B29" s="91"/>
      <c r="C29" s="91"/>
      <c r="D29" s="91"/>
      <c r="E29" s="91"/>
      <c r="F29" s="91"/>
      <c r="G29" s="91"/>
      <c r="H29" s="91"/>
      <c r="I29" s="91"/>
      <c r="J29" s="84">
        <f>SUM(J6:J28)</f>
        <v>0</v>
      </c>
    </row>
    <row r="30" spans="1:10" ht="15" customHeight="1" x14ac:dyDescent="0.2">
      <c r="D30" s="22"/>
      <c r="E30" s="31"/>
      <c r="F30" s="31"/>
      <c r="G30" s="22"/>
      <c r="H30" s="31"/>
      <c r="I30" s="31"/>
    </row>
    <row r="31" spans="1:10" ht="48" customHeight="1" x14ac:dyDescent="0.2">
      <c r="A31" s="85" t="s">
        <v>30</v>
      </c>
      <c r="B31" s="85"/>
      <c r="C31" s="85"/>
      <c r="D31" s="85"/>
      <c r="E31" s="85"/>
      <c r="F31" s="85"/>
      <c r="G31" s="85"/>
      <c r="H31" s="85"/>
      <c r="I31" s="85"/>
      <c r="J31" s="85"/>
    </row>
    <row r="32" spans="1:10" s="35" customFormat="1" ht="41" customHeight="1" x14ac:dyDescent="0.2">
      <c r="A32" s="89" t="s">
        <v>31</v>
      </c>
      <c r="B32" s="89"/>
      <c r="C32" s="89"/>
      <c r="D32" s="89"/>
      <c r="E32" s="89"/>
      <c r="F32" s="89"/>
      <c r="G32" s="89"/>
      <c r="H32" s="89"/>
      <c r="I32" s="89"/>
      <c r="J32" s="89"/>
    </row>
  </sheetData>
  <mergeCells count="6">
    <mergeCell ref="A31:J31"/>
    <mergeCell ref="A32:J32"/>
    <mergeCell ref="A1:J1"/>
    <mergeCell ref="A2:J2"/>
    <mergeCell ref="A3:J3"/>
    <mergeCell ref="A29:I29"/>
  </mergeCells>
  <printOptions horizontalCentered="1"/>
  <pageMargins left="0.25" right="0.25" top="0.75" bottom="0.75" header="0.3" footer="0.3"/>
  <pageSetup paperSize="9" orientation="landscape" r:id="rId1"/>
  <headerFooter>
    <oddHeader>&amp;CZałącznik nr 2.2 do SWZ&amp;RNr sprawy 1/ZP-P81/2025</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2"/>
  <sheetViews>
    <sheetView showGridLines="0" view="pageLayout" zoomScale="140" zoomScaleNormal="100" zoomScalePageLayoutView="140" workbookViewId="0">
      <selection activeCell="F6" sqref="F6"/>
    </sheetView>
  </sheetViews>
  <sheetFormatPr baseColWidth="10" defaultColWidth="8.83203125" defaultRowHeight="15" x14ac:dyDescent="0.2"/>
  <cols>
    <col min="1" max="1" width="5.6640625" style="9" customWidth="1"/>
    <col min="2" max="2" width="42.1640625" style="23" customWidth="1"/>
    <col min="3" max="3" width="13" style="23" customWidth="1"/>
    <col min="4" max="4" width="5.5" style="9" customWidth="1"/>
    <col min="5" max="5" width="6.5" style="32" customWidth="1"/>
    <col min="6" max="6" width="11.33203125" style="32" customWidth="1"/>
    <col min="7" max="7" width="7.33203125" style="9" customWidth="1"/>
    <col min="8" max="8" width="10.83203125" style="32" customWidth="1"/>
    <col min="9" max="9" width="13.1640625" style="32" customWidth="1"/>
    <col min="10" max="10" width="14.6640625" style="9" customWidth="1"/>
    <col min="11" max="16384" width="8.83203125" style="9"/>
  </cols>
  <sheetData>
    <row r="1" spans="1:10" s="24" customFormat="1" ht="18" customHeight="1" x14ac:dyDescent="0.2">
      <c r="A1" s="87" t="s">
        <v>15</v>
      </c>
      <c r="B1" s="87"/>
      <c r="C1" s="87"/>
      <c r="D1" s="87"/>
      <c r="E1" s="87"/>
      <c r="F1" s="87"/>
      <c r="G1" s="87"/>
      <c r="H1" s="87"/>
      <c r="I1" s="87"/>
      <c r="J1" s="87"/>
    </row>
    <row r="2" spans="1:10" x14ac:dyDescent="0.2">
      <c r="A2" s="87" t="s">
        <v>29</v>
      </c>
      <c r="B2" s="87"/>
      <c r="C2" s="87"/>
      <c r="D2" s="87"/>
      <c r="E2" s="87"/>
      <c r="F2" s="87"/>
      <c r="G2" s="87"/>
      <c r="H2" s="87"/>
      <c r="I2" s="87"/>
      <c r="J2" s="87"/>
    </row>
    <row r="3" spans="1:10" ht="16" thickBot="1" x14ac:dyDescent="0.25">
      <c r="A3" s="88"/>
      <c r="B3" s="88"/>
      <c r="C3" s="88"/>
      <c r="D3" s="88"/>
      <c r="E3" s="88"/>
      <c r="F3" s="88"/>
      <c r="G3" s="88"/>
      <c r="H3" s="88"/>
      <c r="I3" s="88"/>
      <c r="J3" s="88"/>
    </row>
    <row r="4" spans="1:10" ht="48" customHeight="1" x14ac:dyDescent="0.2">
      <c r="A4" s="29" t="s">
        <v>3</v>
      </c>
      <c r="B4" s="3" t="s">
        <v>2</v>
      </c>
      <c r="C4" s="3" t="s">
        <v>8</v>
      </c>
      <c r="D4" s="3" t="s">
        <v>9</v>
      </c>
      <c r="E4" s="3" t="s">
        <v>10</v>
      </c>
      <c r="F4" s="2" t="s">
        <v>11</v>
      </c>
      <c r="G4" s="3" t="s">
        <v>282</v>
      </c>
      <c r="H4" s="2" t="s">
        <v>283</v>
      </c>
      <c r="I4" s="3" t="s">
        <v>284</v>
      </c>
      <c r="J4" s="4" t="s">
        <v>285</v>
      </c>
    </row>
    <row r="5" spans="1:10" ht="16" thickBot="1" x14ac:dyDescent="0.25">
      <c r="A5" s="30">
        <v>1</v>
      </c>
      <c r="B5" s="5">
        <v>2</v>
      </c>
      <c r="C5" s="5">
        <v>3</v>
      </c>
      <c r="D5" s="5">
        <v>4</v>
      </c>
      <c r="E5" s="5">
        <v>5</v>
      </c>
      <c r="F5" s="5">
        <v>6</v>
      </c>
      <c r="G5" s="5">
        <v>7</v>
      </c>
      <c r="H5" s="5">
        <v>8</v>
      </c>
      <c r="I5" s="5">
        <v>9</v>
      </c>
      <c r="J5" s="6">
        <v>10</v>
      </c>
    </row>
    <row r="6" spans="1:10" ht="16" x14ac:dyDescent="0.2">
      <c r="A6" s="25">
        <v>1</v>
      </c>
      <c r="B6" s="50" t="s">
        <v>321</v>
      </c>
      <c r="C6" s="47" t="s">
        <v>16</v>
      </c>
      <c r="D6" s="28" t="s">
        <v>25</v>
      </c>
      <c r="E6" s="25">
        <v>600</v>
      </c>
      <c r="F6" s="14"/>
      <c r="G6" s="15"/>
      <c r="H6" s="16">
        <f t="shared" ref="H6" si="0">ROUND(F6+(F6*G6),2)</f>
        <v>0</v>
      </c>
      <c r="I6" s="16">
        <f>ROUND(E6*F6,2)</f>
        <v>0</v>
      </c>
      <c r="J6" s="16">
        <f>ROUND(I6+(I6*G6),2)</f>
        <v>0</v>
      </c>
    </row>
    <row r="7" spans="1:10" ht="32" x14ac:dyDescent="0.2">
      <c r="A7" s="7">
        <v>2</v>
      </c>
      <c r="B7" s="51" t="s">
        <v>329</v>
      </c>
      <c r="C7" s="36" t="s">
        <v>16</v>
      </c>
      <c r="D7" s="13" t="s">
        <v>25</v>
      </c>
      <c r="E7" s="7">
        <v>301</v>
      </c>
      <c r="F7" s="14"/>
      <c r="G7" s="15"/>
      <c r="H7" s="16">
        <f t="shared" ref="H7:H18" si="1">ROUND(F7+(F7*G7),2)</f>
        <v>0</v>
      </c>
      <c r="I7" s="16">
        <f t="shared" ref="I7:I18" si="2">ROUND(E7*F7,2)</f>
        <v>0</v>
      </c>
      <c r="J7" s="16">
        <f t="shared" ref="J7:J18" si="3">ROUND(I7+(I7*G7),2)</f>
        <v>0</v>
      </c>
    </row>
    <row r="8" spans="1:10" ht="16" x14ac:dyDescent="0.2">
      <c r="A8" s="7">
        <v>3</v>
      </c>
      <c r="B8" s="52" t="s">
        <v>322</v>
      </c>
      <c r="C8" s="36" t="s">
        <v>16</v>
      </c>
      <c r="D8" s="13" t="s">
        <v>25</v>
      </c>
      <c r="E8" s="7">
        <v>500</v>
      </c>
      <c r="F8" s="14"/>
      <c r="G8" s="15"/>
      <c r="H8" s="16">
        <f t="shared" si="1"/>
        <v>0</v>
      </c>
      <c r="I8" s="16">
        <f t="shared" si="2"/>
        <v>0</v>
      </c>
      <c r="J8" s="16">
        <f t="shared" si="3"/>
        <v>0</v>
      </c>
    </row>
    <row r="9" spans="1:10" ht="16" x14ac:dyDescent="0.2">
      <c r="A9" s="7">
        <v>4</v>
      </c>
      <c r="B9" s="52" t="s">
        <v>330</v>
      </c>
      <c r="C9" s="36" t="s">
        <v>16</v>
      </c>
      <c r="D9" s="13" t="s">
        <v>25</v>
      </c>
      <c r="E9" s="7">
        <v>500</v>
      </c>
      <c r="F9" s="14"/>
      <c r="G9" s="15"/>
      <c r="H9" s="16">
        <f t="shared" si="1"/>
        <v>0</v>
      </c>
      <c r="I9" s="16">
        <f t="shared" si="2"/>
        <v>0</v>
      </c>
      <c r="J9" s="16">
        <f t="shared" si="3"/>
        <v>0</v>
      </c>
    </row>
    <row r="10" spans="1:10" ht="16" x14ac:dyDescent="0.2">
      <c r="A10" s="7">
        <v>5</v>
      </c>
      <c r="B10" s="52" t="s">
        <v>323</v>
      </c>
      <c r="C10" s="36" t="s">
        <v>16</v>
      </c>
      <c r="D10" s="13" t="s">
        <v>25</v>
      </c>
      <c r="E10" s="7">
        <v>300</v>
      </c>
      <c r="F10" s="14"/>
      <c r="G10" s="15"/>
      <c r="H10" s="16">
        <f t="shared" si="1"/>
        <v>0</v>
      </c>
      <c r="I10" s="16">
        <f t="shared" si="2"/>
        <v>0</v>
      </c>
      <c r="J10" s="16">
        <f t="shared" si="3"/>
        <v>0</v>
      </c>
    </row>
    <row r="11" spans="1:10" ht="16" x14ac:dyDescent="0.2">
      <c r="A11" s="7">
        <v>6</v>
      </c>
      <c r="B11" s="52" t="s">
        <v>324</v>
      </c>
      <c r="C11" s="36" t="s">
        <v>16</v>
      </c>
      <c r="D11" s="13" t="s">
        <v>25</v>
      </c>
      <c r="E11" s="7">
        <v>550</v>
      </c>
      <c r="F11" s="14"/>
      <c r="G11" s="15"/>
      <c r="H11" s="16">
        <f t="shared" si="1"/>
        <v>0</v>
      </c>
      <c r="I11" s="16">
        <f t="shared" si="2"/>
        <v>0</v>
      </c>
      <c r="J11" s="16">
        <f t="shared" si="3"/>
        <v>0</v>
      </c>
    </row>
    <row r="12" spans="1:10" ht="16" x14ac:dyDescent="0.2">
      <c r="A12" s="7">
        <v>7</v>
      </c>
      <c r="B12" s="20" t="s">
        <v>149</v>
      </c>
      <c r="C12" s="36" t="s">
        <v>16</v>
      </c>
      <c r="D12" s="13" t="s">
        <v>25</v>
      </c>
      <c r="E12" s="7">
        <v>60</v>
      </c>
      <c r="F12" s="14"/>
      <c r="G12" s="15"/>
      <c r="H12" s="16">
        <f t="shared" si="1"/>
        <v>0</v>
      </c>
      <c r="I12" s="16">
        <f t="shared" si="2"/>
        <v>0</v>
      </c>
      <c r="J12" s="16">
        <f t="shared" si="3"/>
        <v>0</v>
      </c>
    </row>
    <row r="13" spans="1:10" ht="16" x14ac:dyDescent="0.2">
      <c r="A13" s="7">
        <v>8</v>
      </c>
      <c r="B13" s="37" t="s">
        <v>272</v>
      </c>
      <c r="C13" s="36" t="s">
        <v>16</v>
      </c>
      <c r="D13" s="13" t="s">
        <v>25</v>
      </c>
      <c r="E13" s="7">
        <v>2600</v>
      </c>
      <c r="F13" s="14"/>
      <c r="G13" s="15"/>
      <c r="H13" s="16">
        <f t="shared" si="1"/>
        <v>0</v>
      </c>
      <c r="I13" s="16">
        <f t="shared" si="2"/>
        <v>0</v>
      </c>
      <c r="J13" s="16">
        <f t="shared" si="3"/>
        <v>0</v>
      </c>
    </row>
    <row r="14" spans="1:10" ht="16" x14ac:dyDescent="0.2">
      <c r="A14" s="7">
        <v>9</v>
      </c>
      <c r="B14" s="11" t="s">
        <v>250</v>
      </c>
      <c r="C14" s="36" t="s">
        <v>16</v>
      </c>
      <c r="D14" s="13" t="s">
        <v>25</v>
      </c>
      <c r="E14" s="7">
        <v>3300</v>
      </c>
      <c r="F14" s="14"/>
      <c r="G14" s="15"/>
      <c r="H14" s="16">
        <f t="shared" si="1"/>
        <v>0</v>
      </c>
      <c r="I14" s="16">
        <f t="shared" si="2"/>
        <v>0</v>
      </c>
      <c r="J14" s="16">
        <f t="shared" si="3"/>
        <v>0</v>
      </c>
    </row>
    <row r="15" spans="1:10" ht="16" x14ac:dyDescent="0.2">
      <c r="A15" s="7">
        <v>10</v>
      </c>
      <c r="B15" s="18" t="s">
        <v>325</v>
      </c>
      <c r="C15" s="36" t="s">
        <v>16</v>
      </c>
      <c r="D15" s="13" t="s">
        <v>25</v>
      </c>
      <c r="E15" s="7">
        <v>48</v>
      </c>
      <c r="F15" s="14"/>
      <c r="G15" s="15"/>
      <c r="H15" s="16">
        <f t="shared" si="1"/>
        <v>0</v>
      </c>
      <c r="I15" s="16">
        <f t="shared" si="2"/>
        <v>0</v>
      </c>
      <c r="J15" s="16">
        <f t="shared" si="3"/>
        <v>0</v>
      </c>
    </row>
    <row r="16" spans="1:10" ht="16" x14ac:dyDescent="0.2">
      <c r="A16" s="7">
        <v>11</v>
      </c>
      <c r="B16" s="11" t="s">
        <v>249</v>
      </c>
      <c r="C16" s="36" t="s">
        <v>16</v>
      </c>
      <c r="D16" s="13" t="s">
        <v>25</v>
      </c>
      <c r="E16" s="7">
        <v>480</v>
      </c>
      <c r="F16" s="14"/>
      <c r="G16" s="15"/>
      <c r="H16" s="16">
        <f t="shared" si="1"/>
        <v>0</v>
      </c>
      <c r="I16" s="16">
        <f t="shared" si="2"/>
        <v>0</v>
      </c>
      <c r="J16" s="16">
        <f t="shared" si="3"/>
        <v>0</v>
      </c>
    </row>
    <row r="17" spans="1:10" ht="16" x14ac:dyDescent="0.2">
      <c r="A17" s="7">
        <v>12</v>
      </c>
      <c r="B17" s="11" t="s">
        <v>248</v>
      </c>
      <c r="C17" s="36" t="s">
        <v>16</v>
      </c>
      <c r="D17" s="13" t="s">
        <v>25</v>
      </c>
      <c r="E17" s="7">
        <v>1000</v>
      </c>
      <c r="F17" s="14"/>
      <c r="G17" s="15"/>
      <c r="H17" s="16">
        <f t="shared" si="1"/>
        <v>0</v>
      </c>
      <c r="I17" s="16">
        <f t="shared" si="2"/>
        <v>0</v>
      </c>
      <c r="J17" s="16">
        <f t="shared" si="3"/>
        <v>0</v>
      </c>
    </row>
    <row r="18" spans="1:10" ht="17" thickBot="1" x14ac:dyDescent="0.25">
      <c r="A18" s="7">
        <v>13</v>
      </c>
      <c r="B18" s="11" t="s">
        <v>150</v>
      </c>
      <c r="C18" s="36" t="s">
        <v>5</v>
      </c>
      <c r="D18" s="13" t="s">
        <v>25</v>
      </c>
      <c r="E18" s="7">
        <v>90</v>
      </c>
      <c r="F18" s="14"/>
      <c r="G18" s="15"/>
      <c r="H18" s="16">
        <f t="shared" si="1"/>
        <v>0</v>
      </c>
      <c r="I18" s="16">
        <f t="shared" si="2"/>
        <v>0</v>
      </c>
      <c r="J18" s="16">
        <f t="shared" si="3"/>
        <v>0</v>
      </c>
    </row>
    <row r="19" spans="1:10" s="35" customFormat="1" ht="20" customHeight="1" thickBot="1" x14ac:dyDescent="0.25">
      <c r="A19" s="92" t="s">
        <v>290</v>
      </c>
      <c r="B19" s="93"/>
      <c r="C19" s="93"/>
      <c r="D19" s="93"/>
      <c r="E19" s="93"/>
      <c r="F19" s="93"/>
      <c r="G19" s="93"/>
      <c r="H19" s="93"/>
      <c r="I19" s="93"/>
      <c r="J19" s="34">
        <f>SUM(J6:J18)</f>
        <v>0</v>
      </c>
    </row>
    <row r="20" spans="1:10" x14ac:dyDescent="0.2">
      <c r="D20" s="22"/>
      <c r="E20" s="31"/>
      <c r="F20" s="31"/>
      <c r="G20" s="22"/>
      <c r="H20" s="31"/>
      <c r="I20" s="31"/>
    </row>
    <row r="21" spans="1:10" ht="49" customHeight="1" x14ac:dyDescent="0.2">
      <c r="A21" s="85" t="s">
        <v>17</v>
      </c>
      <c r="B21" s="85"/>
      <c r="C21" s="85"/>
      <c r="D21" s="85"/>
      <c r="E21" s="85"/>
      <c r="F21" s="85"/>
      <c r="G21" s="85"/>
      <c r="H21" s="85"/>
      <c r="I21" s="85"/>
      <c r="J21" s="85"/>
    </row>
    <row r="22" spans="1:10" x14ac:dyDescent="0.2">
      <c r="D22" s="22"/>
      <c r="E22" s="31"/>
      <c r="F22" s="31"/>
      <c r="G22" s="22"/>
      <c r="H22" s="31"/>
      <c r="I22" s="31"/>
    </row>
  </sheetData>
  <mergeCells count="5">
    <mergeCell ref="A1:J1"/>
    <mergeCell ref="A2:J2"/>
    <mergeCell ref="A3:J3"/>
    <mergeCell ref="A21:J21"/>
    <mergeCell ref="A19:I19"/>
  </mergeCells>
  <printOptions horizontalCentered="1"/>
  <pageMargins left="0.25" right="0.25" top="0.75" bottom="0.75" header="0.3" footer="0.3"/>
  <pageSetup paperSize="9" orientation="landscape" r:id="rId1"/>
  <headerFooter>
    <oddHeader>&amp;CZałącznik nr 2.3 do SWZ&amp;RNr sprawy 1/ZP-P81/2025</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2"/>
  <sheetViews>
    <sheetView showGridLines="0" view="pageLayout" zoomScale="140" zoomScaleNormal="100" zoomScalePageLayoutView="140" workbookViewId="0">
      <selection activeCell="F6" sqref="F6"/>
    </sheetView>
  </sheetViews>
  <sheetFormatPr baseColWidth="10" defaultColWidth="8.83203125" defaultRowHeight="15" x14ac:dyDescent="0.2"/>
  <cols>
    <col min="1" max="1" width="8.83203125" style="9"/>
    <col min="2" max="2" width="36.5" style="23" customWidth="1"/>
    <col min="3" max="3" width="12.1640625" style="9" customWidth="1"/>
    <col min="4" max="4" width="5.33203125" style="9" customWidth="1"/>
    <col min="5" max="5" width="6.83203125" style="9" customWidth="1"/>
    <col min="6" max="6" width="10.5" style="32" customWidth="1"/>
    <col min="7" max="7" width="7.1640625" style="32" customWidth="1"/>
    <col min="8" max="8" width="11" style="9" customWidth="1"/>
    <col min="9" max="9" width="12.83203125" style="32" customWidth="1"/>
    <col min="10" max="10" width="14.6640625" style="32" customWidth="1"/>
    <col min="11" max="16384" width="8.83203125" style="9"/>
  </cols>
  <sheetData>
    <row r="1" spans="1:10" s="24" customFormat="1" ht="18" customHeight="1" x14ac:dyDescent="0.2">
      <c r="A1" s="87" t="s">
        <v>15</v>
      </c>
      <c r="B1" s="87"/>
      <c r="C1" s="87"/>
      <c r="D1" s="87"/>
      <c r="E1" s="87"/>
      <c r="F1" s="87"/>
      <c r="G1" s="87"/>
      <c r="H1" s="87"/>
      <c r="I1" s="87"/>
      <c r="J1" s="87"/>
    </row>
    <row r="2" spans="1:10" x14ac:dyDescent="0.2">
      <c r="A2" s="87" t="s">
        <v>259</v>
      </c>
      <c r="B2" s="87"/>
      <c r="C2" s="87"/>
      <c r="D2" s="87"/>
      <c r="E2" s="87"/>
      <c r="F2" s="87"/>
      <c r="G2" s="87"/>
      <c r="H2" s="87"/>
      <c r="I2" s="87"/>
      <c r="J2" s="87"/>
    </row>
    <row r="3" spans="1:10" ht="16" thickBot="1" x14ac:dyDescent="0.25">
      <c r="A3" s="88"/>
      <c r="B3" s="88"/>
      <c r="C3" s="88"/>
      <c r="D3" s="88"/>
      <c r="E3" s="88"/>
      <c r="F3" s="88"/>
      <c r="G3" s="88"/>
      <c r="H3" s="88"/>
      <c r="I3" s="88"/>
      <c r="J3" s="88"/>
    </row>
    <row r="4" spans="1:10" ht="48" customHeight="1" x14ac:dyDescent="0.2">
      <c r="A4" s="29" t="s">
        <v>3</v>
      </c>
      <c r="B4" s="3" t="s">
        <v>2</v>
      </c>
      <c r="C4" s="3" t="s">
        <v>8</v>
      </c>
      <c r="D4" s="3" t="s">
        <v>9</v>
      </c>
      <c r="E4" s="3" t="s">
        <v>10</v>
      </c>
      <c r="F4" s="2" t="s">
        <v>11</v>
      </c>
      <c r="G4" s="3" t="s">
        <v>282</v>
      </c>
      <c r="H4" s="2" t="s">
        <v>283</v>
      </c>
      <c r="I4" s="3" t="s">
        <v>284</v>
      </c>
      <c r="J4" s="4" t="s">
        <v>285</v>
      </c>
    </row>
    <row r="5" spans="1:10" ht="16" thickBot="1" x14ac:dyDescent="0.25">
      <c r="A5" s="30">
        <v>1</v>
      </c>
      <c r="B5" s="5">
        <v>2</v>
      </c>
      <c r="C5" s="5">
        <v>3</v>
      </c>
      <c r="D5" s="5">
        <v>4</v>
      </c>
      <c r="E5" s="5">
        <v>5</v>
      </c>
      <c r="F5" s="5">
        <v>6</v>
      </c>
      <c r="G5" s="5">
        <v>7</v>
      </c>
      <c r="H5" s="5">
        <v>8</v>
      </c>
      <c r="I5" s="5">
        <v>9</v>
      </c>
      <c r="J5" s="6">
        <v>10</v>
      </c>
    </row>
    <row r="6" spans="1:10" ht="16" x14ac:dyDescent="0.2">
      <c r="A6" s="25">
        <v>1</v>
      </c>
      <c r="B6" s="26" t="s">
        <v>151</v>
      </c>
      <c r="C6" s="27" t="s">
        <v>4</v>
      </c>
      <c r="D6" s="54" t="s">
        <v>1</v>
      </c>
      <c r="E6" s="53">
        <v>2000</v>
      </c>
      <c r="F6" s="14"/>
      <c r="G6" s="15"/>
      <c r="H6" s="16">
        <f t="shared" ref="H6" si="0">ROUND(F6+(F6*G6),2)</f>
        <v>0</v>
      </c>
      <c r="I6" s="16">
        <f>ROUND(E6*F6,2)</f>
        <v>0</v>
      </c>
      <c r="J6" s="16">
        <f>ROUND(I6+(I6*G6),2)</f>
        <v>0</v>
      </c>
    </row>
    <row r="7" spans="1:10" ht="16" x14ac:dyDescent="0.2">
      <c r="A7" s="7">
        <v>2</v>
      </c>
      <c r="B7" s="11" t="s">
        <v>152</v>
      </c>
      <c r="C7" s="12" t="s">
        <v>4</v>
      </c>
      <c r="D7" s="54" t="s">
        <v>1</v>
      </c>
      <c r="E7" s="53">
        <v>1000</v>
      </c>
      <c r="F7" s="14"/>
      <c r="G7" s="15"/>
      <c r="H7" s="16">
        <f t="shared" ref="H7:H67" si="1">ROUND(F7+(F7*G7),2)</f>
        <v>0</v>
      </c>
      <c r="I7" s="16">
        <f t="shared" ref="I7:I67" si="2">ROUND(E7*F7,2)</f>
        <v>0</v>
      </c>
      <c r="J7" s="16">
        <f t="shared" ref="J7:J67" si="3">ROUND(I7+(I7*G7),2)</f>
        <v>0</v>
      </c>
    </row>
    <row r="8" spans="1:10" ht="16" x14ac:dyDescent="0.2">
      <c r="A8" s="7">
        <v>3</v>
      </c>
      <c r="B8" s="11" t="s">
        <v>153</v>
      </c>
      <c r="C8" s="12" t="s">
        <v>4</v>
      </c>
      <c r="D8" s="54" t="s">
        <v>1</v>
      </c>
      <c r="E8" s="53">
        <v>600</v>
      </c>
      <c r="F8" s="14"/>
      <c r="G8" s="15"/>
      <c r="H8" s="16">
        <f t="shared" si="1"/>
        <v>0</v>
      </c>
      <c r="I8" s="16">
        <f t="shared" si="2"/>
        <v>0</v>
      </c>
      <c r="J8" s="16">
        <f t="shared" si="3"/>
        <v>0</v>
      </c>
    </row>
    <row r="9" spans="1:10" ht="16" x14ac:dyDescent="0.2">
      <c r="A9" s="7">
        <v>4</v>
      </c>
      <c r="B9" s="11" t="s">
        <v>154</v>
      </c>
      <c r="C9" s="12" t="s">
        <v>4</v>
      </c>
      <c r="D9" s="54" t="s">
        <v>1</v>
      </c>
      <c r="E9" s="53">
        <v>200</v>
      </c>
      <c r="F9" s="14"/>
      <c r="G9" s="15"/>
      <c r="H9" s="16">
        <f t="shared" si="1"/>
        <v>0</v>
      </c>
      <c r="I9" s="16">
        <f t="shared" si="2"/>
        <v>0</v>
      </c>
      <c r="J9" s="16">
        <f t="shared" si="3"/>
        <v>0</v>
      </c>
    </row>
    <row r="10" spans="1:10" ht="16" x14ac:dyDescent="0.2">
      <c r="A10" s="7">
        <v>5</v>
      </c>
      <c r="B10" s="11" t="s">
        <v>155</v>
      </c>
      <c r="C10" s="12" t="s">
        <v>4</v>
      </c>
      <c r="D10" s="54" t="s">
        <v>1</v>
      </c>
      <c r="E10" s="53">
        <v>200</v>
      </c>
      <c r="F10" s="14"/>
      <c r="G10" s="15"/>
      <c r="H10" s="16">
        <f t="shared" si="1"/>
        <v>0</v>
      </c>
      <c r="I10" s="16">
        <f t="shared" si="2"/>
        <v>0</v>
      </c>
      <c r="J10" s="16">
        <f t="shared" si="3"/>
        <v>0</v>
      </c>
    </row>
    <row r="11" spans="1:10" ht="16" x14ac:dyDescent="0.2">
      <c r="A11" s="7">
        <v>6</v>
      </c>
      <c r="B11" s="11" t="s">
        <v>156</v>
      </c>
      <c r="C11" s="12" t="s">
        <v>4</v>
      </c>
      <c r="D11" s="54" t="s">
        <v>1</v>
      </c>
      <c r="E11" s="53">
        <v>120</v>
      </c>
      <c r="F11" s="14"/>
      <c r="G11" s="15"/>
      <c r="H11" s="16">
        <f t="shared" si="1"/>
        <v>0</v>
      </c>
      <c r="I11" s="16">
        <f t="shared" si="2"/>
        <v>0</v>
      </c>
      <c r="J11" s="16">
        <f t="shared" si="3"/>
        <v>0</v>
      </c>
    </row>
    <row r="12" spans="1:10" ht="16" x14ac:dyDescent="0.2">
      <c r="A12" s="7">
        <v>7</v>
      </c>
      <c r="B12" s="11" t="s">
        <v>331</v>
      </c>
      <c r="C12" s="12" t="s">
        <v>4</v>
      </c>
      <c r="D12" s="54" t="s">
        <v>352</v>
      </c>
      <c r="E12" s="53">
        <v>300</v>
      </c>
      <c r="F12" s="14"/>
      <c r="G12" s="15"/>
      <c r="H12" s="16">
        <f t="shared" si="1"/>
        <v>0</v>
      </c>
      <c r="I12" s="16">
        <f t="shared" si="2"/>
        <v>0</v>
      </c>
      <c r="J12" s="16">
        <f t="shared" si="3"/>
        <v>0</v>
      </c>
    </row>
    <row r="13" spans="1:10" ht="16" x14ac:dyDescent="0.2">
      <c r="A13" s="7">
        <v>8</v>
      </c>
      <c r="B13" s="11" t="s">
        <v>157</v>
      </c>
      <c r="C13" s="12" t="s">
        <v>4</v>
      </c>
      <c r="D13" s="54" t="s">
        <v>339</v>
      </c>
      <c r="E13" s="53">
        <v>25</v>
      </c>
      <c r="F13" s="14"/>
      <c r="G13" s="15"/>
      <c r="H13" s="16">
        <f t="shared" si="1"/>
        <v>0</v>
      </c>
      <c r="I13" s="16">
        <f t="shared" si="2"/>
        <v>0</v>
      </c>
      <c r="J13" s="16">
        <f t="shared" si="3"/>
        <v>0</v>
      </c>
    </row>
    <row r="14" spans="1:10" ht="16" x14ac:dyDescent="0.2">
      <c r="A14" s="7">
        <v>9</v>
      </c>
      <c r="B14" s="11" t="s">
        <v>351</v>
      </c>
      <c r="C14" s="12" t="s">
        <v>4</v>
      </c>
      <c r="D14" s="54" t="s">
        <v>338</v>
      </c>
      <c r="E14" s="53">
        <v>70</v>
      </c>
      <c r="F14" s="14"/>
      <c r="G14" s="15"/>
      <c r="H14" s="16">
        <f t="shared" ref="H14" si="4">ROUND(F14+(F14*G14),2)</f>
        <v>0</v>
      </c>
      <c r="I14" s="16">
        <f t="shared" ref="I14" si="5">ROUND(E14*F14,2)</f>
        <v>0</v>
      </c>
      <c r="J14" s="16">
        <f t="shared" ref="J14" si="6">ROUND(I14+(I14*G14),2)</f>
        <v>0</v>
      </c>
    </row>
    <row r="15" spans="1:10" ht="16" x14ac:dyDescent="0.2">
      <c r="A15" s="7">
        <v>9</v>
      </c>
      <c r="B15" s="11" t="s">
        <v>158</v>
      </c>
      <c r="C15" s="12" t="s">
        <v>4</v>
      </c>
      <c r="D15" s="54" t="s">
        <v>339</v>
      </c>
      <c r="E15" s="53">
        <v>100</v>
      </c>
      <c r="F15" s="14"/>
      <c r="G15" s="15"/>
      <c r="H15" s="16">
        <f t="shared" si="1"/>
        <v>0</v>
      </c>
      <c r="I15" s="16">
        <f t="shared" si="2"/>
        <v>0</v>
      </c>
      <c r="J15" s="16">
        <f t="shared" si="3"/>
        <v>0</v>
      </c>
    </row>
    <row r="16" spans="1:10" ht="16" x14ac:dyDescent="0.2">
      <c r="A16" s="7">
        <v>10</v>
      </c>
      <c r="B16" s="11" t="s">
        <v>159</v>
      </c>
      <c r="C16" s="12" t="s">
        <v>4</v>
      </c>
      <c r="D16" s="54" t="s">
        <v>339</v>
      </c>
      <c r="E16" s="53">
        <v>45</v>
      </c>
      <c r="F16" s="14"/>
      <c r="G16" s="15"/>
      <c r="H16" s="16">
        <f t="shared" si="1"/>
        <v>0</v>
      </c>
      <c r="I16" s="16">
        <f t="shared" si="2"/>
        <v>0</v>
      </c>
      <c r="J16" s="16">
        <f t="shared" si="3"/>
        <v>0</v>
      </c>
    </row>
    <row r="17" spans="1:10" ht="16" x14ac:dyDescent="0.2">
      <c r="A17" s="7">
        <v>11</v>
      </c>
      <c r="B17" s="11" t="s">
        <v>255</v>
      </c>
      <c r="C17" s="12" t="s">
        <v>4</v>
      </c>
      <c r="D17" s="54" t="s">
        <v>338</v>
      </c>
      <c r="E17" s="53">
        <v>48</v>
      </c>
      <c r="F17" s="14"/>
      <c r="G17" s="15"/>
      <c r="H17" s="16">
        <f t="shared" si="1"/>
        <v>0</v>
      </c>
      <c r="I17" s="16">
        <f t="shared" si="2"/>
        <v>0</v>
      </c>
      <c r="J17" s="16">
        <f t="shared" si="3"/>
        <v>0</v>
      </c>
    </row>
    <row r="18" spans="1:10" ht="16" x14ac:dyDescent="0.2">
      <c r="A18" s="7">
        <v>12</v>
      </c>
      <c r="B18" s="11" t="s">
        <v>291</v>
      </c>
      <c r="C18" s="12" t="s">
        <v>4</v>
      </c>
      <c r="D18" s="54" t="s">
        <v>338</v>
      </c>
      <c r="E18" s="53">
        <v>50</v>
      </c>
      <c r="F18" s="14"/>
      <c r="G18" s="15"/>
      <c r="H18" s="16">
        <f t="shared" si="1"/>
        <v>0</v>
      </c>
      <c r="I18" s="16">
        <f t="shared" si="2"/>
        <v>0</v>
      </c>
      <c r="J18" s="16">
        <f t="shared" si="3"/>
        <v>0</v>
      </c>
    </row>
    <row r="19" spans="1:10" ht="16" x14ac:dyDescent="0.2">
      <c r="A19" s="7">
        <v>13</v>
      </c>
      <c r="B19" s="11" t="s">
        <v>292</v>
      </c>
      <c r="C19" s="12" t="s">
        <v>4</v>
      </c>
      <c r="D19" s="54" t="s">
        <v>338</v>
      </c>
      <c r="E19" s="53">
        <v>5</v>
      </c>
      <c r="F19" s="14"/>
      <c r="G19" s="15"/>
      <c r="H19" s="16">
        <f t="shared" si="1"/>
        <v>0</v>
      </c>
      <c r="I19" s="16">
        <f t="shared" si="2"/>
        <v>0</v>
      </c>
      <c r="J19" s="16">
        <f t="shared" si="3"/>
        <v>0</v>
      </c>
    </row>
    <row r="20" spans="1:10" ht="16" x14ac:dyDescent="0.2">
      <c r="A20" s="7">
        <v>14</v>
      </c>
      <c r="B20" s="11" t="s">
        <v>293</v>
      </c>
      <c r="C20" s="12" t="s">
        <v>4</v>
      </c>
      <c r="D20" s="54" t="s">
        <v>338</v>
      </c>
      <c r="E20" s="53">
        <v>15</v>
      </c>
      <c r="F20" s="14"/>
      <c r="G20" s="15"/>
      <c r="H20" s="16">
        <f t="shared" si="1"/>
        <v>0</v>
      </c>
      <c r="I20" s="16">
        <f t="shared" si="2"/>
        <v>0</v>
      </c>
      <c r="J20" s="16">
        <f t="shared" si="3"/>
        <v>0</v>
      </c>
    </row>
    <row r="21" spans="1:10" ht="16" x14ac:dyDescent="0.2">
      <c r="A21" s="7">
        <v>15</v>
      </c>
      <c r="B21" s="11" t="s">
        <v>332</v>
      </c>
      <c r="C21" s="12" t="s">
        <v>4</v>
      </c>
      <c r="D21" s="54" t="s">
        <v>338</v>
      </c>
      <c r="E21" s="53">
        <v>20</v>
      </c>
      <c r="F21" s="14"/>
      <c r="G21" s="15"/>
      <c r="H21" s="16">
        <f t="shared" si="1"/>
        <v>0</v>
      </c>
      <c r="I21" s="16">
        <f t="shared" si="2"/>
        <v>0</v>
      </c>
      <c r="J21" s="16">
        <f t="shared" si="3"/>
        <v>0</v>
      </c>
    </row>
    <row r="22" spans="1:10" ht="16" x14ac:dyDescent="0.2">
      <c r="A22" s="7">
        <v>16</v>
      </c>
      <c r="B22" s="11" t="s">
        <v>253</v>
      </c>
      <c r="C22" s="12" t="s">
        <v>4</v>
      </c>
      <c r="D22" s="54" t="s">
        <v>338</v>
      </c>
      <c r="E22" s="53">
        <v>20</v>
      </c>
      <c r="F22" s="14"/>
      <c r="G22" s="15"/>
      <c r="H22" s="16">
        <f t="shared" si="1"/>
        <v>0</v>
      </c>
      <c r="I22" s="16">
        <f t="shared" si="2"/>
        <v>0</v>
      </c>
      <c r="J22" s="16">
        <f t="shared" si="3"/>
        <v>0</v>
      </c>
    </row>
    <row r="23" spans="1:10" ht="16" x14ac:dyDescent="0.2">
      <c r="A23" s="7">
        <v>17</v>
      </c>
      <c r="B23" s="11" t="s">
        <v>254</v>
      </c>
      <c r="C23" s="12" t="s">
        <v>4</v>
      </c>
      <c r="D23" s="54" t="s">
        <v>338</v>
      </c>
      <c r="E23" s="53">
        <v>20</v>
      </c>
      <c r="F23" s="14"/>
      <c r="G23" s="15"/>
      <c r="H23" s="16">
        <f t="shared" si="1"/>
        <v>0</v>
      </c>
      <c r="I23" s="16">
        <f t="shared" si="2"/>
        <v>0</v>
      </c>
      <c r="J23" s="16">
        <f t="shared" si="3"/>
        <v>0</v>
      </c>
    </row>
    <row r="24" spans="1:10" ht="16" x14ac:dyDescent="0.2">
      <c r="A24" s="7">
        <v>18</v>
      </c>
      <c r="B24" s="11" t="s">
        <v>160</v>
      </c>
      <c r="C24" s="12" t="s">
        <v>4</v>
      </c>
      <c r="D24" s="54" t="s">
        <v>0</v>
      </c>
      <c r="E24" s="53">
        <v>20</v>
      </c>
      <c r="F24" s="14"/>
      <c r="G24" s="15"/>
      <c r="H24" s="16">
        <f t="shared" si="1"/>
        <v>0</v>
      </c>
      <c r="I24" s="16">
        <f t="shared" si="2"/>
        <v>0</v>
      </c>
      <c r="J24" s="16">
        <f t="shared" si="3"/>
        <v>0</v>
      </c>
    </row>
    <row r="25" spans="1:10" ht="16" x14ac:dyDescent="0.2">
      <c r="A25" s="7">
        <v>19</v>
      </c>
      <c r="B25" s="11" t="s">
        <v>161</v>
      </c>
      <c r="C25" s="12" t="s">
        <v>4</v>
      </c>
      <c r="D25" s="54" t="s">
        <v>1</v>
      </c>
      <c r="E25" s="53">
        <v>30</v>
      </c>
      <c r="F25" s="14"/>
      <c r="G25" s="15"/>
      <c r="H25" s="16">
        <f t="shared" si="1"/>
        <v>0</v>
      </c>
      <c r="I25" s="16">
        <f t="shared" si="2"/>
        <v>0</v>
      </c>
      <c r="J25" s="16">
        <f t="shared" si="3"/>
        <v>0</v>
      </c>
    </row>
    <row r="26" spans="1:10" ht="16" x14ac:dyDescent="0.2">
      <c r="A26" s="7">
        <v>20</v>
      </c>
      <c r="B26" s="11" t="s">
        <v>162</v>
      </c>
      <c r="C26" s="12" t="s">
        <v>4</v>
      </c>
      <c r="D26" s="54" t="s">
        <v>1</v>
      </c>
      <c r="E26" s="53">
        <v>15</v>
      </c>
      <c r="F26" s="14"/>
      <c r="G26" s="15"/>
      <c r="H26" s="16">
        <f t="shared" si="1"/>
        <v>0</v>
      </c>
      <c r="I26" s="16">
        <f t="shared" si="2"/>
        <v>0</v>
      </c>
      <c r="J26" s="16">
        <f t="shared" si="3"/>
        <v>0</v>
      </c>
    </row>
    <row r="27" spans="1:10" ht="16" x14ac:dyDescent="0.2">
      <c r="A27" s="7">
        <v>21</v>
      </c>
      <c r="B27" s="11" t="s">
        <v>163</v>
      </c>
      <c r="C27" s="12" t="s">
        <v>4</v>
      </c>
      <c r="D27" s="54" t="s">
        <v>1</v>
      </c>
      <c r="E27" s="53">
        <v>200</v>
      </c>
      <c r="F27" s="14"/>
      <c r="G27" s="15"/>
      <c r="H27" s="16">
        <f t="shared" si="1"/>
        <v>0</v>
      </c>
      <c r="I27" s="16">
        <f t="shared" si="2"/>
        <v>0</v>
      </c>
      <c r="J27" s="16">
        <f t="shared" si="3"/>
        <v>0</v>
      </c>
    </row>
    <row r="28" spans="1:10" ht="16" x14ac:dyDescent="0.2">
      <c r="A28" s="7">
        <v>22</v>
      </c>
      <c r="B28" s="11" t="s">
        <v>164</v>
      </c>
      <c r="C28" s="12" t="s">
        <v>4</v>
      </c>
      <c r="D28" s="54" t="s">
        <v>1</v>
      </c>
      <c r="E28" s="53">
        <v>270</v>
      </c>
      <c r="F28" s="14"/>
      <c r="G28" s="15"/>
      <c r="H28" s="16">
        <f t="shared" si="1"/>
        <v>0</v>
      </c>
      <c r="I28" s="16">
        <f t="shared" si="2"/>
        <v>0</v>
      </c>
      <c r="J28" s="16">
        <f t="shared" si="3"/>
        <v>0</v>
      </c>
    </row>
    <row r="29" spans="1:10" ht="16" x14ac:dyDescent="0.2">
      <c r="A29" s="7">
        <v>23</v>
      </c>
      <c r="B29" s="11" t="s">
        <v>165</v>
      </c>
      <c r="C29" s="12" t="s">
        <v>4</v>
      </c>
      <c r="D29" s="54" t="s">
        <v>1</v>
      </c>
      <c r="E29" s="53">
        <v>100</v>
      </c>
      <c r="F29" s="14"/>
      <c r="G29" s="15"/>
      <c r="H29" s="16">
        <f t="shared" si="1"/>
        <v>0</v>
      </c>
      <c r="I29" s="16">
        <f t="shared" si="2"/>
        <v>0</v>
      </c>
      <c r="J29" s="16">
        <f t="shared" si="3"/>
        <v>0</v>
      </c>
    </row>
    <row r="30" spans="1:10" ht="16" x14ac:dyDescent="0.2">
      <c r="A30" s="7">
        <v>24</v>
      </c>
      <c r="B30" s="11" t="s">
        <v>166</v>
      </c>
      <c r="C30" s="12" t="s">
        <v>4</v>
      </c>
      <c r="D30" s="54" t="s">
        <v>1</v>
      </c>
      <c r="E30" s="53">
        <v>50</v>
      </c>
      <c r="F30" s="14"/>
      <c r="G30" s="15"/>
      <c r="H30" s="16">
        <f t="shared" si="1"/>
        <v>0</v>
      </c>
      <c r="I30" s="16">
        <f t="shared" si="2"/>
        <v>0</v>
      </c>
      <c r="J30" s="16">
        <f t="shared" si="3"/>
        <v>0</v>
      </c>
    </row>
    <row r="31" spans="1:10" ht="16" x14ac:dyDescent="0.2">
      <c r="A31" s="7">
        <v>25</v>
      </c>
      <c r="B31" s="11" t="s">
        <v>167</v>
      </c>
      <c r="C31" s="12" t="s">
        <v>4</v>
      </c>
      <c r="D31" s="54" t="s">
        <v>339</v>
      </c>
      <c r="E31" s="53">
        <v>10</v>
      </c>
      <c r="F31" s="14"/>
      <c r="G31" s="15"/>
      <c r="H31" s="16">
        <f t="shared" si="1"/>
        <v>0</v>
      </c>
      <c r="I31" s="16">
        <f t="shared" si="2"/>
        <v>0</v>
      </c>
      <c r="J31" s="16">
        <f t="shared" si="3"/>
        <v>0</v>
      </c>
    </row>
    <row r="32" spans="1:10" ht="16" x14ac:dyDescent="0.2">
      <c r="A32" s="7">
        <v>26</v>
      </c>
      <c r="B32" s="11" t="s">
        <v>168</v>
      </c>
      <c r="C32" s="12" t="s">
        <v>4</v>
      </c>
      <c r="D32" s="54" t="s">
        <v>1</v>
      </c>
      <c r="E32" s="53">
        <v>70</v>
      </c>
      <c r="F32" s="14"/>
      <c r="G32" s="15"/>
      <c r="H32" s="16">
        <f t="shared" si="1"/>
        <v>0</v>
      </c>
      <c r="I32" s="16">
        <f t="shared" si="2"/>
        <v>0</v>
      </c>
      <c r="J32" s="16">
        <f t="shared" si="3"/>
        <v>0</v>
      </c>
    </row>
    <row r="33" spans="1:10" ht="16" x14ac:dyDescent="0.2">
      <c r="A33" s="7">
        <v>27</v>
      </c>
      <c r="B33" s="11" t="s">
        <v>333</v>
      </c>
      <c r="C33" s="12" t="s">
        <v>4</v>
      </c>
      <c r="D33" s="54" t="s">
        <v>25</v>
      </c>
      <c r="E33" s="53">
        <v>120</v>
      </c>
      <c r="F33" s="14"/>
      <c r="G33" s="15"/>
      <c r="H33" s="16">
        <f t="shared" si="1"/>
        <v>0</v>
      </c>
      <c r="I33" s="16">
        <f t="shared" si="2"/>
        <v>0</v>
      </c>
      <c r="J33" s="16">
        <f t="shared" si="3"/>
        <v>0</v>
      </c>
    </row>
    <row r="34" spans="1:10" ht="16" x14ac:dyDescent="0.2">
      <c r="A34" s="7">
        <v>28</v>
      </c>
      <c r="B34" s="11" t="s">
        <v>334</v>
      </c>
      <c r="C34" s="12" t="s">
        <v>4</v>
      </c>
      <c r="D34" s="54" t="s">
        <v>352</v>
      </c>
      <c r="E34" s="53">
        <v>100</v>
      </c>
      <c r="F34" s="14"/>
      <c r="G34" s="15"/>
      <c r="H34" s="16">
        <f t="shared" si="1"/>
        <v>0</v>
      </c>
      <c r="I34" s="16">
        <f t="shared" si="2"/>
        <v>0</v>
      </c>
      <c r="J34" s="16">
        <f t="shared" si="3"/>
        <v>0</v>
      </c>
    </row>
    <row r="35" spans="1:10" ht="16" x14ac:dyDescent="0.2">
      <c r="A35" s="7">
        <v>29</v>
      </c>
      <c r="B35" s="11" t="s">
        <v>335</v>
      </c>
      <c r="C35" s="12" t="s">
        <v>4</v>
      </c>
      <c r="D35" s="54" t="s">
        <v>25</v>
      </c>
      <c r="E35" s="53">
        <v>60</v>
      </c>
      <c r="F35" s="14"/>
      <c r="G35" s="15"/>
      <c r="H35" s="16">
        <f t="shared" si="1"/>
        <v>0</v>
      </c>
      <c r="I35" s="16">
        <f t="shared" si="2"/>
        <v>0</v>
      </c>
      <c r="J35" s="16">
        <f t="shared" si="3"/>
        <v>0</v>
      </c>
    </row>
    <row r="36" spans="1:10" ht="16" x14ac:dyDescent="0.2">
      <c r="A36" s="7">
        <v>30</v>
      </c>
      <c r="B36" s="11" t="s">
        <v>169</v>
      </c>
      <c r="C36" s="12" t="s">
        <v>4</v>
      </c>
      <c r="D36" s="54" t="s">
        <v>1</v>
      </c>
      <c r="E36" s="53">
        <v>30</v>
      </c>
      <c r="F36" s="14"/>
      <c r="G36" s="15"/>
      <c r="H36" s="16">
        <f t="shared" si="1"/>
        <v>0</v>
      </c>
      <c r="I36" s="16">
        <f t="shared" si="2"/>
        <v>0</v>
      </c>
      <c r="J36" s="16">
        <f t="shared" si="3"/>
        <v>0</v>
      </c>
    </row>
    <row r="37" spans="1:10" ht="16" x14ac:dyDescent="0.2">
      <c r="A37" s="7">
        <v>31</v>
      </c>
      <c r="B37" s="11" t="s">
        <v>170</v>
      </c>
      <c r="C37" s="12" t="s">
        <v>4</v>
      </c>
      <c r="D37" s="54" t="s">
        <v>1</v>
      </c>
      <c r="E37" s="53">
        <v>30</v>
      </c>
      <c r="F37" s="14"/>
      <c r="G37" s="15"/>
      <c r="H37" s="16">
        <f t="shared" si="1"/>
        <v>0</v>
      </c>
      <c r="I37" s="16">
        <f t="shared" si="2"/>
        <v>0</v>
      </c>
      <c r="J37" s="16">
        <f t="shared" si="3"/>
        <v>0</v>
      </c>
    </row>
    <row r="38" spans="1:10" ht="16" x14ac:dyDescent="0.2">
      <c r="A38" s="7">
        <v>32</v>
      </c>
      <c r="B38" s="11" t="s">
        <v>294</v>
      </c>
      <c r="C38" s="12" t="s">
        <v>6</v>
      </c>
      <c r="D38" s="54" t="s">
        <v>25</v>
      </c>
      <c r="E38" s="53">
        <v>70</v>
      </c>
      <c r="F38" s="14"/>
      <c r="G38" s="15"/>
      <c r="H38" s="16">
        <f t="shared" si="1"/>
        <v>0</v>
      </c>
      <c r="I38" s="16">
        <f t="shared" si="2"/>
        <v>0</v>
      </c>
      <c r="J38" s="16">
        <f t="shared" si="3"/>
        <v>0</v>
      </c>
    </row>
    <row r="39" spans="1:10" ht="16" x14ac:dyDescent="0.2">
      <c r="A39" s="7">
        <v>33</v>
      </c>
      <c r="B39" s="11" t="s">
        <v>171</v>
      </c>
      <c r="C39" s="12" t="s">
        <v>4</v>
      </c>
      <c r="D39" s="54" t="s">
        <v>25</v>
      </c>
      <c r="E39" s="53">
        <v>400</v>
      </c>
      <c r="F39" s="14"/>
      <c r="G39" s="15"/>
      <c r="H39" s="16">
        <f t="shared" si="1"/>
        <v>0</v>
      </c>
      <c r="I39" s="16">
        <f t="shared" si="2"/>
        <v>0</v>
      </c>
      <c r="J39" s="16">
        <f t="shared" si="3"/>
        <v>0</v>
      </c>
    </row>
    <row r="40" spans="1:10" ht="16" x14ac:dyDescent="0.2">
      <c r="A40" s="7">
        <v>34</v>
      </c>
      <c r="B40" s="11" t="s">
        <v>295</v>
      </c>
      <c r="C40" s="12" t="s">
        <v>4</v>
      </c>
      <c r="D40" s="54" t="s">
        <v>353</v>
      </c>
      <c r="E40" s="53">
        <v>35</v>
      </c>
      <c r="F40" s="14"/>
      <c r="G40" s="15"/>
      <c r="H40" s="16">
        <f t="shared" si="1"/>
        <v>0</v>
      </c>
      <c r="I40" s="16">
        <f t="shared" si="2"/>
        <v>0</v>
      </c>
      <c r="J40" s="16">
        <f t="shared" si="3"/>
        <v>0</v>
      </c>
    </row>
    <row r="41" spans="1:10" ht="16" x14ac:dyDescent="0.2">
      <c r="A41" s="7">
        <v>35</v>
      </c>
      <c r="B41" s="11" t="s">
        <v>172</v>
      </c>
      <c r="C41" s="12" t="s">
        <v>4</v>
      </c>
      <c r="D41" s="54" t="s">
        <v>339</v>
      </c>
      <c r="E41" s="53">
        <v>80</v>
      </c>
      <c r="F41" s="14"/>
      <c r="G41" s="15"/>
      <c r="H41" s="16">
        <f t="shared" si="1"/>
        <v>0</v>
      </c>
      <c r="I41" s="16">
        <f t="shared" si="2"/>
        <v>0</v>
      </c>
      <c r="J41" s="16">
        <f t="shared" si="3"/>
        <v>0</v>
      </c>
    </row>
    <row r="42" spans="1:10" ht="16" x14ac:dyDescent="0.2">
      <c r="A42" s="7">
        <v>36</v>
      </c>
      <c r="B42" s="18" t="s">
        <v>252</v>
      </c>
      <c r="C42" s="12" t="s">
        <v>4</v>
      </c>
      <c r="D42" s="54" t="s">
        <v>338</v>
      </c>
      <c r="E42" s="53">
        <v>20</v>
      </c>
      <c r="F42" s="14"/>
      <c r="G42" s="15"/>
      <c r="H42" s="16">
        <f t="shared" si="1"/>
        <v>0</v>
      </c>
      <c r="I42" s="16">
        <f t="shared" si="2"/>
        <v>0</v>
      </c>
      <c r="J42" s="16">
        <f t="shared" si="3"/>
        <v>0</v>
      </c>
    </row>
    <row r="43" spans="1:10" ht="16" x14ac:dyDescent="0.2">
      <c r="A43" s="7">
        <v>37</v>
      </c>
      <c r="B43" s="18" t="s">
        <v>173</v>
      </c>
      <c r="C43" s="12" t="s">
        <v>4</v>
      </c>
      <c r="D43" s="54" t="s">
        <v>339</v>
      </c>
      <c r="E43" s="53">
        <v>30</v>
      </c>
      <c r="F43" s="14"/>
      <c r="G43" s="15"/>
      <c r="H43" s="16">
        <f t="shared" si="1"/>
        <v>0</v>
      </c>
      <c r="I43" s="16">
        <f t="shared" si="2"/>
        <v>0</v>
      </c>
      <c r="J43" s="16">
        <f t="shared" si="3"/>
        <v>0</v>
      </c>
    </row>
    <row r="44" spans="1:10" ht="16" x14ac:dyDescent="0.2">
      <c r="A44" s="7">
        <v>38</v>
      </c>
      <c r="B44" s="11" t="s">
        <v>174</v>
      </c>
      <c r="C44" s="12" t="s">
        <v>4</v>
      </c>
      <c r="D44" s="54" t="s">
        <v>339</v>
      </c>
      <c r="E44" s="53">
        <v>100</v>
      </c>
      <c r="F44" s="14"/>
      <c r="G44" s="15"/>
      <c r="H44" s="16">
        <f t="shared" si="1"/>
        <v>0</v>
      </c>
      <c r="I44" s="16">
        <f t="shared" si="2"/>
        <v>0</v>
      </c>
      <c r="J44" s="16">
        <f t="shared" si="3"/>
        <v>0</v>
      </c>
    </row>
    <row r="45" spans="1:10" ht="16" x14ac:dyDescent="0.2">
      <c r="A45" s="7">
        <v>39</v>
      </c>
      <c r="B45" s="11" t="s">
        <v>175</v>
      </c>
      <c r="C45" s="12" t="s">
        <v>4</v>
      </c>
      <c r="D45" s="54" t="s">
        <v>339</v>
      </c>
      <c r="E45" s="53">
        <v>5</v>
      </c>
      <c r="F45" s="14"/>
      <c r="G45" s="15"/>
      <c r="H45" s="16">
        <f t="shared" si="1"/>
        <v>0</v>
      </c>
      <c r="I45" s="16">
        <f t="shared" si="2"/>
        <v>0</v>
      </c>
      <c r="J45" s="16">
        <f t="shared" si="3"/>
        <v>0</v>
      </c>
    </row>
    <row r="46" spans="1:10" ht="16" x14ac:dyDescent="0.2">
      <c r="A46" s="7">
        <v>40</v>
      </c>
      <c r="B46" s="11" t="s">
        <v>176</v>
      </c>
      <c r="C46" s="12" t="s">
        <v>4</v>
      </c>
      <c r="D46" s="54" t="s">
        <v>1</v>
      </c>
      <c r="E46" s="53">
        <v>130</v>
      </c>
      <c r="F46" s="14"/>
      <c r="G46" s="15"/>
      <c r="H46" s="16">
        <f t="shared" si="1"/>
        <v>0</v>
      </c>
      <c r="I46" s="16">
        <f t="shared" si="2"/>
        <v>0</v>
      </c>
      <c r="J46" s="16">
        <f t="shared" si="3"/>
        <v>0</v>
      </c>
    </row>
    <row r="47" spans="1:10" ht="16" x14ac:dyDescent="0.2">
      <c r="A47" s="7">
        <v>41</v>
      </c>
      <c r="B47" s="11" t="s">
        <v>177</v>
      </c>
      <c r="C47" s="12" t="s">
        <v>4</v>
      </c>
      <c r="D47" s="54" t="s">
        <v>1</v>
      </c>
      <c r="E47" s="53">
        <v>700</v>
      </c>
      <c r="F47" s="14"/>
      <c r="G47" s="15"/>
      <c r="H47" s="16">
        <f t="shared" si="1"/>
        <v>0</v>
      </c>
      <c r="I47" s="16">
        <f t="shared" si="2"/>
        <v>0</v>
      </c>
      <c r="J47" s="16">
        <f t="shared" si="3"/>
        <v>0</v>
      </c>
    </row>
    <row r="48" spans="1:10" ht="16" x14ac:dyDescent="0.2">
      <c r="A48" s="7">
        <v>42</v>
      </c>
      <c r="B48" s="11" t="s">
        <v>178</v>
      </c>
      <c r="C48" s="12" t="s">
        <v>4</v>
      </c>
      <c r="D48" s="54" t="s">
        <v>1</v>
      </c>
      <c r="E48" s="53">
        <v>100</v>
      </c>
      <c r="F48" s="14"/>
      <c r="G48" s="15"/>
      <c r="H48" s="16">
        <f t="shared" si="1"/>
        <v>0</v>
      </c>
      <c r="I48" s="16">
        <f t="shared" si="2"/>
        <v>0</v>
      </c>
      <c r="J48" s="16">
        <f t="shared" si="3"/>
        <v>0</v>
      </c>
    </row>
    <row r="49" spans="1:10" ht="16" x14ac:dyDescent="0.2">
      <c r="A49" s="7">
        <v>43</v>
      </c>
      <c r="B49" s="11" t="s">
        <v>179</v>
      </c>
      <c r="C49" s="12" t="s">
        <v>4</v>
      </c>
      <c r="D49" s="54" t="s">
        <v>338</v>
      </c>
      <c r="E49" s="53">
        <v>10</v>
      </c>
      <c r="F49" s="14"/>
      <c r="G49" s="15"/>
      <c r="H49" s="16">
        <f t="shared" si="1"/>
        <v>0</v>
      </c>
      <c r="I49" s="16">
        <f t="shared" si="2"/>
        <v>0</v>
      </c>
      <c r="J49" s="16">
        <f t="shared" si="3"/>
        <v>0</v>
      </c>
    </row>
    <row r="50" spans="1:10" ht="16" x14ac:dyDescent="0.2">
      <c r="A50" s="7">
        <v>44</v>
      </c>
      <c r="B50" s="11" t="s">
        <v>180</v>
      </c>
      <c r="C50" s="12" t="s">
        <v>4</v>
      </c>
      <c r="D50" s="54" t="s">
        <v>338</v>
      </c>
      <c r="E50" s="53">
        <v>12</v>
      </c>
      <c r="F50" s="14"/>
      <c r="G50" s="15"/>
      <c r="H50" s="16">
        <f t="shared" si="1"/>
        <v>0</v>
      </c>
      <c r="I50" s="16">
        <f t="shared" si="2"/>
        <v>0</v>
      </c>
      <c r="J50" s="16">
        <f t="shared" si="3"/>
        <v>0</v>
      </c>
    </row>
    <row r="51" spans="1:10" ht="16" x14ac:dyDescent="0.2">
      <c r="A51" s="7">
        <v>45</v>
      </c>
      <c r="B51" s="18" t="s">
        <v>181</v>
      </c>
      <c r="C51" s="12" t="s">
        <v>4</v>
      </c>
      <c r="D51" s="54" t="s">
        <v>338</v>
      </c>
      <c r="E51" s="53">
        <v>100</v>
      </c>
      <c r="F51" s="14"/>
      <c r="G51" s="15"/>
      <c r="H51" s="16">
        <f t="shared" si="1"/>
        <v>0</v>
      </c>
      <c r="I51" s="16">
        <f t="shared" si="2"/>
        <v>0</v>
      </c>
      <c r="J51" s="16">
        <f t="shared" si="3"/>
        <v>0</v>
      </c>
    </row>
    <row r="52" spans="1:10" ht="16" x14ac:dyDescent="0.2">
      <c r="A52" s="7">
        <v>46</v>
      </c>
      <c r="B52" s="11" t="s">
        <v>182</v>
      </c>
      <c r="C52" s="12" t="s">
        <v>4</v>
      </c>
      <c r="D52" s="54" t="s">
        <v>1</v>
      </c>
      <c r="E52" s="53">
        <v>50</v>
      </c>
      <c r="F52" s="14"/>
      <c r="G52" s="15"/>
      <c r="H52" s="16">
        <f t="shared" si="1"/>
        <v>0</v>
      </c>
      <c r="I52" s="16">
        <f t="shared" si="2"/>
        <v>0</v>
      </c>
      <c r="J52" s="16">
        <f t="shared" si="3"/>
        <v>0</v>
      </c>
    </row>
    <row r="53" spans="1:10" ht="16" x14ac:dyDescent="0.2">
      <c r="A53" s="7">
        <v>47</v>
      </c>
      <c r="B53" s="11" t="s">
        <v>183</v>
      </c>
      <c r="C53" s="12" t="s">
        <v>4</v>
      </c>
      <c r="D53" s="54" t="s">
        <v>1</v>
      </c>
      <c r="E53" s="53">
        <v>100</v>
      </c>
      <c r="F53" s="14"/>
      <c r="G53" s="15"/>
      <c r="H53" s="16">
        <f t="shared" si="1"/>
        <v>0</v>
      </c>
      <c r="I53" s="16">
        <f t="shared" si="2"/>
        <v>0</v>
      </c>
      <c r="J53" s="16">
        <f t="shared" si="3"/>
        <v>0</v>
      </c>
    </row>
    <row r="54" spans="1:10" ht="16" x14ac:dyDescent="0.2">
      <c r="A54" s="7">
        <v>48</v>
      </c>
      <c r="B54" s="11" t="s">
        <v>184</v>
      </c>
      <c r="C54" s="12" t="s">
        <v>4</v>
      </c>
      <c r="D54" s="54" t="s">
        <v>1</v>
      </c>
      <c r="E54" s="53">
        <v>80</v>
      </c>
      <c r="F54" s="14"/>
      <c r="G54" s="15"/>
      <c r="H54" s="16">
        <f t="shared" si="1"/>
        <v>0</v>
      </c>
      <c r="I54" s="16">
        <f t="shared" si="2"/>
        <v>0</v>
      </c>
      <c r="J54" s="16">
        <f t="shared" si="3"/>
        <v>0</v>
      </c>
    </row>
    <row r="55" spans="1:10" ht="16" x14ac:dyDescent="0.2">
      <c r="A55" s="7">
        <v>49</v>
      </c>
      <c r="B55" s="11" t="s">
        <v>185</v>
      </c>
      <c r="C55" s="12" t="s">
        <v>4</v>
      </c>
      <c r="D55" s="54" t="s">
        <v>1</v>
      </c>
      <c r="E55" s="53">
        <v>50</v>
      </c>
      <c r="F55" s="14"/>
      <c r="G55" s="15"/>
      <c r="H55" s="16">
        <f t="shared" si="1"/>
        <v>0</v>
      </c>
      <c r="I55" s="16">
        <f t="shared" si="2"/>
        <v>0</v>
      </c>
      <c r="J55" s="16">
        <f t="shared" si="3"/>
        <v>0</v>
      </c>
    </row>
    <row r="56" spans="1:10" ht="16" x14ac:dyDescent="0.2">
      <c r="A56" s="7">
        <v>50</v>
      </c>
      <c r="B56" s="11" t="s">
        <v>186</v>
      </c>
      <c r="C56" s="12" t="s">
        <v>4</v>
      </c>
      <c r="D56" s="54" t="s">
        <v>1</v>
      </c>
      <c r="E56" s="53">
        <v>50</v>
      </c>
      <c r="F56" s="14"/>
      <c r="G56" s="15"/>
      <c r="H56" s="16">
        <f t="shared" si="1"/>
        <v>0</v>
      </c>
      <c r="I56" s="16">
        <f t="shared" si="2"/>
        <v>0</v>
      </c>
      <c r="J56" s="16">
        <f t="shared" si="3"/>
        <v>0</v>
      </c>
    </row>
    <row r="57" spans="1:10" ht="16" x14ac:dyDescent="0.2">
      <c r="A57" s="7">
        <v>51</v>
      </c>
      <c r="B57" s="11" t="s">
        <v>187</v>
      </c>
      <c r="C57" s="12" t="s">
        <v>4</v>
      </c>
      <c r="D57" s="54" t="s">
        <v>25</v>
      </c>
      <c r="E57" s="53">
        <v>50</v>
      </c>
      <c r="F57" s="14"/>
      <c r="G57" s="15"/>
      <c r="H57" s="16">
        <f t="shared" si="1"/>
        <v>0</v>
      </c>
      <c r="I57" s="16">
        <f t="shared" si="2"/>
        <v>0</v>
      </c>
      <c r="J57" s="16">
        <f t="shared" si="3"/>
        <v>0</v>
      </c>
    </row>
    <row r="58" spans="1:10" ht="16" x14ac:dyDescent="0.2">
      <c r="A58" s="7">
        <v>52</v>
      </c>
      <c r="B58" s="11" t="s">
        <v>188</v>
      </c>
      <c r="C58" s="12" t="s">
        <v>4</v>
      </c>
      <c r="D58" s="54" t="s">
        <v>1</v>
      </c>
      <c r="E58" s="53">
        <v>200</v>
      </c>
      <c r="F58" s="14"/>
      <c r="G58" s="15"/>
      <c r="H58" s="16">
        <f t="shared" si="1"/>
        <v>0</v>
      </c>
      <c r="I58" s="16">
        <f t="shared" si="2"/>
        <v>0</v>
      </c>
      <c r="J58" s="16">
        <f t="shared" si="3"/>
        <v>0</v>
      </c>
    </row>
    <row r="59" spans="1:10" ht="16" x14ac:dyDescent="0.2">
      <c r="A59" s="7">
        <v>53</v>
      </c>
      <c r="B59" s="11" t="s">
        <v>189</v>
      </c>
      <c r="C59" s="12" t="s">
        <v>4</v>
      </c>
      <c r="D59" s="54" t="s">
        <v>1</v>
      </c>
      <c r="E59" s="53">
        <v>50</v>
      </c>
      <c r="F59" s="14"/>
      <c r="G59" s="15"/>
      <c r="H59" s="16">
        <f t="shared" si="1"/>
        <v>0</v>
      </c>
      <c r="I59" s="16">
        <f t="shared" si="2"/>
        <v>0</v>
      </c>
      <c r="J59" s="16">
        <f t="shared" si="3"/>
        <v>0</v>
      </c>
    </row>
    <row r="60" spans="1:10" ht="16" x14ac:dyDescent="0.2">
      <c r="A60" s="7">
        <v>54</v>
      </c>
      <c r="B60" s="11" t="s">
        <v>190</v>
      </c>
      <c r="C60" s="12" t="s">
        <v>4</v>
      </c>
      <c r="D60" s="54" t="s">
        <v>1</v>
      </c>
      <c r="E60" s="53">
        <v>800</v>
      </c>
      <c r="F60" s="14"/>
      <c r="G60" s="15"/>
      <c r="H60" s="16">
        <f t="shared" si="1"/>
        <v>0</v>
      </c>
      <c r="I60" s="16">
        <f t="shared" si="2"/>
        <v>0</v>
      </c>
      <c r="J60" s="16">
        <f t="shared" si="3"/>
        <v>0</v>
      </c>
    </row>
    <row r="61" spans="1:10" ht="16" x14ac:dyDescent="0.2">
      <c r="A61" s="7">
        <v>55</v>
      </c>
      <c r="B61" s="11" t="s">
        <v>191</v>
      </c>
      <c r="C61" s="12" t="s">
        <v>4</v>
      </c>
      <c r="D61" s="54" t="s">
        <v>25</v>
      </c>
      <c r="E61" s="53">
        <v>50</v>
      </c>
      <c r="F61" s="14"/>
      <c r="G61" s="15"/>
      <c r="H61" s="16">
        <f t="shared" si="1"/>
        <v>0</v>
      </c>
      <c r="I61" s="16">
        <f t="shared" si="2"/>
        <v>0</v>
      </c>
      <c r="J61" s="16">
        <f t="shared" si="3"/>
        <v>0</v>
      </c>
    </row>
    <row r="62" spans="1:10" ht="16" x14ac:dyDescent="0.2">
      <c r="A62" s="7">
        <v>56</v>
      </c>
      <c r="B62" s="11" t="s">
        <v>192</v>
      </c>
      <c r="C62" s="12" t="s">
        <v>4</v>
      </c>
      <c r="D62" s="54" t="s">
        <v>1</v>
      </c>
      <c r="E62" s="53">
        <v>100</v>
      </c>
      <c r="F62" s="14"/>
      <c r="G62" s="15"/>
      <c r="H62" s="16">
        <f t="shared" si="1"/>
        <v>0</v>
      </c>
      <c r="I62" s="16">
        <f t="shared" si="2"/>
        <v>0</v>
      </c>
      <c r="J62" s="16">
        <f t="shared" si="3"/>
        <v>0</v>
      </c>
    </row>
    <row r="63" spans="1:10" ht="16" x14ac:dyDescent="0.2">
      <c r="A63" s="7">
        <v>57</v>
      </c>
      <c r="B63" s="11" t="s">
        <v>193</v>
      </c>
      <c r="C63" s="12" t="s">
        <v>4</v>
      </c>
      <c r="D63" s="54" t="s">
        <v>1</v>
      </c>
      <c r="E63" s="53">
        <v>50</v>
      </c>
      <c r="F63" s="14"/>
      <c r="G63" s="15"/>
      <c r="H63" s="16">
        <f t="shared" si="1"/>
        <v>0</v>
      </c>
      <c r="I63" s="16">
        <f t="shared" si="2"/>
        <v>0</v>
      </c>
      <c r="J63" s="16">
        <f t="shared" si="3"/>
        <v>0</v>
      </c>
    </row>
    <row r="64" spans="1:10" ht="16" x14ac:dyDescent="0.2">
      <c r="A64" s="7">
        <v>58</v>
      </c>
      <c r="B64" s="11" t="s">
        <v>194</v>
      </c>
      <c r="C64" s="12" t="s">
        <v>4</v>
      </c>
      <c r="D64" s="54" t="s">
        <v>1</v>
      </c>
      <c r="E64" s="53">
        <v>50</v>
      </c>
      <c r="F64" s="14"/>
      <c r="G64" s="15"/>
      <c r="H64" s="16">
        <f t="shared" si="1"/>
        <v>0</v>
      </c>
      <c r="I64" s="16">
        <f t="shared" si="2"/>
        <v>0</v>
      </c>
      <c r="J64" s="16">
        <f t="shared" si="3"/>
        <v>0</v>
      </c>
    </row>
    <row r="65" spans="1:11" ht="16" x14ac:dyDescent="0.2">
      <c r="A65" s="7">
        <v>59</v>
      </c>
      <c r="B65" s="11" t="s">
        <v>195</v>
      </c>
      <c r="C65" s="12" t="s">
        <v>5</v>
      </c>
      <c r="D65" s="13" t="s">
        <v>1</v>
      </c>
      <c r="E65" s="7">
        <v>80</v>
      </c>
      <c r="F65" s="14"/>
      <c r="G65" s="15"/>
      <c r="H65" s="16">
        <f t="shared" si="1"/>
        <v>0</v>
      </c>
      <c r="I65" s="16">
        <f t="shared" si="2"/>
        <v>0</v>
      </c>
      <c r="J65" s="16">
        <f t="shared" si="3"/>
        <v>0</v>
      </c>
    </row>
    <row r="66" spans="1:11" ht="16" x14ac:dyDescent="0.2">
      <c r="A66" s="7">
        <v>60</v>
      </c>
      <c r="B66" s="11" t="s">
        <v>196</v>
      </c>
      <c r="C66" s="12" t="s">
        <v>251</v>
      </c>
      <c r="D66" s="13" t="s">
        <v>1</v>
      </c>
      <c r="E66" s="7">
        <v>40</v>
      </c>
      <c r="F66" s="14"/>
      <c r="G66" s="15"/>
      <c r="H66" s="16">
        <f t="shared" si="1"/>
        <v>0</v>
      </c>
      <c r="I66" s="16">
        <f t="shared" si="2"/>
        <v>0</v>
      </c>
      <c r="J66" s="16">
        <f t="shared" si="3"/>
        <v>0</v>
      </c>
    </row>
    <row r="67" spans="1:11" ht="17" thickBot="1" x14ac:dyDescent="0.25">
      <c r="A67" s="7">
        <v>61</v>
      </c>
      <c r="B67" s="11" t="s">
        <v>197</v>
      </c>
      <c r="C67" s="12" t="s">
        <v>5</v>
      </c>
      <c r="D67" s="13" t="s">
        <v>1</v>
      </c>
      <c r="E67" s="7">
        <v>135</v>
      </c>
      <c r="F67" s="14"/>
      <c r="G67" s="15"/>
      <c r="H67" s="16">
        <f t="shared" si="1"/>
        <v>0</v>
      </c>
      <c r="I67" s="16">
        <f t="shared" si="2"/>
        <v>0</v>
      </c>
      <c r="J67" s="16">
        <f t="shared" si="3"/>
        <v>0</v>
      </c>
    </row>
    <row r="68" spans="1:11" s="35" customFormat="1" ht="20" customHeight="1" thickBot="1" x14ac:dyDescent="0.25">
      <c r="A68" s="92" t="s">
        <v>290</v>
      </c>
      <c r="B68" s="93"/>
      <c r="C68" s="93"/>
      <c r="D68" s="93"/>
      <c r="E68" s="93"/>
      <c r="F68" s="93"/>
      <c r="G68" s="93"/>
      <c r="H68" s="93"/>
      <c r="I68" s="93"/>
      <c r="J68" s="34">
        <f>SUM(J6:J67)</f>
        <v>0</v>
      </c>
    </row>
    <row r="71" spans="1:11" ht="110" customHeight="1" x14ac:dyDescent="0.2">
      <c r="A71" s="97" t="s">
        <v>23</v>
      </c>
      <c r="B71" s="98"/>
      <c r="C71" s="98"/>
      <c r="D71" s="98"/>
      <c r="E71" s="98"/>
      <c r="F71" s="98"/>
      <c r="G71" s="98"/>
      <c r="H71" s="98"/>
      <c r="I71" s="98"/>
      <c r="J71" s="99"/>
      <c r="K71" s="35"/>
    </row>
    <row r="72" spans="1:11" ht="36" customHeight="1" x14ac:dyDescent="0.2">
      <c r="A72" s="94" t="s">
        <v>24</v>
      </c>
      <c r="B72" s="95"/>
      <c r="C72" s="95"/>
      <c r="D72" s="95"/>
      <c r="E72" s="95"/>
      <c r="F72" s="95"/>
      <c r="G72" s="95"/>
      <c r="H72" s="95"/>
      <c r="I72" s="95"/>
      <c r="J72" s="96"/>
      <c r="K72" s="35"/>
    </row>
  </sheetData>
  <mergeCells count="6">
    <mergeCell ref="A72:J72"/>
    <mergeCell ref="A1:J1"/>
    <mergeCell ref="A2:J2"/>
    <mergeCell ref="A3:J3"/>
    <mergeCell ref="A71:J71"/>
    <mergeCell ref="A68:I68"/>
  </mergeCells>
  <printOptions horizontalCentered="1"/>
  <pageMargins left="0.25" right="0.25" top="0.75" bottom="0.75" header="0.3" footer="0.3"/>
  <pageSetup paperSize="9" orientation="landscape" horizontalDpi="300" verticalDpi="300" r:id="rId1"/>
  <headerFooter>
    <oddHeader>&amp;CZałącznik nr 2.4 do SWZ&amp;RNr sprawy 1/ZP-P81/2025</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7"/>
  <sheetViews>
    <sheetView showGridLines="0" view="pageLayout" zoomScale="140" zoomScaleNormal="100" zoomScalePageLayoutView="140" workbookViewId="0">
      <selection activeCell="F6" sqref="F6"/>
    </sheetView>
  </sheetViews>
  <sheetFormatPr baseColWidth="10" defaultColWidth="8.83203125" defaultRowHeight="15" x14ac:dyDescent="0.2"/>
  <cols>
    <col min="1" max="1" width="7" style="9" customWidth="1"/>
    <col min="2" max="2" width="40.83203125" style="9" customWidth="1"/>
    <col min="3" max="3" width="11.6640625" style="9" customWidth="1"/>
    <col min="4" max="4" width="4.5" style="9" customWidth="1"/>
    <col min="5" max="5" width="6.1640625" style="9" customWidth="1"/>
    <col min="6" max="6" width="11.5" style="32" customWidth="1"/>
    <col min="7" max="7" width="8" style="32" customWidth="1"/>
    <col min="8" max="8" width="10.83203125" style="9" customWidth="1"/>
    <col min="9" max="9" width="13.6640625" style="32" customWidth="1"/>
    <col min="10" max="10" width="14.5" style="32" customWidth="1"/>
    <col min="11" max="16384" width="8.83203125" style="9"/>
  </cols>
  <sheetData>
    <row r="1" spans="1:10" s="24" customFormat="1" ht="18" customHeight="1" x14ac:dyDescent="0.2">
      <c r="A1" s="87" t="s">
        <v>15</v>
      </c>
      <c r="B1" s="87"/>
      <c r="C1" s="87"/>
      <c r="D1" s="87"/>
      <c r="E1" s="87"/>
      <c r="F1" s="87"/>
      <c r="G1" s="87"/>
      <c r="H1" s="87"/>
      <c r="I1" s="87"/>
      <c r="J1" s="87"/>
    </row>
    <row r="2" spans="1:10" x14ac:dyDescent="0.2">
      <c r="A2" s="87" t="s">
        <v>281</v>
      </c>
      <c r="B2" s="87"/>
      <c r="C2" s="87"/>
      <c r="D2" s="87"/>
      <c r="E2" s="87"/>
      <c r="F2" s="87"/>
      <c r="G2" s="87"/>
      <c r="H2" s="87"/>
      <c r="I2" s="87"/>
      <c r="J2" s="87"/>
    </row>
    <row r="3" spans="1:10" ht="16" thickBot="1" x14ac:dyDescent="0.25">
      <c r="A3" s="88"/>
      <c r="B3" s="88"/>
      <c r="C3" s="88"/>
      <c r="D3" s="88"/>
      <c r="E3" s="88"/>
      <c r="F3" s="88"/>
      <c r="G3" s="88"/>
      <c r="H3" s="88"/>
      <c r="I3" s="88"/>
      <c r="J3" s="88"/>
    </row>
    <row r="4" spans="1:10" ht="48" customHeight="1" x14ac:dyDescent="0.2">
      <c r="A4" s="29" t="s">
        <v>3</v>
      </c>
      <c r="B4" s="3" t="s">
        <v>2</v>
      </c>
      <c r="C4" s="3" t="s">
        <v>8</v>
      </c>
      <c r="D4" s="3" t="s">
        <v>9</v>
      </c>
      <c r="E4" s="3" t="s">
        <v>10</v>
      </c>
      <c r="F4" s="2" t="s">
        <v>11</v>
      </c>
      <c r="G4" s="3" t="s">
        <v>282</v>
      </c>
      <c r="H4" s="2" t="s">
        <v>283</v>
      </c>
      <c r="I4" s="3" t="s">
        <v>284</v>
      </c>
      <c r="J4" s="4" t="s">
        <v>285</v>
      </c>
    </row>
    <row r="5" spans="1:10" ht="16" thickBot="1" x14ac:dyDescent="0.25">
      <c r="A5" s="30">
        <v>1</v>
      </c>
      <c r="B5" s="5">
        <v>2</v>
      </c>
      <c r="C5" s="5">
        <v>3</v>
      </c>
      <c r="D5" s="5">
        <v>4</v>
      </c>
      <c r="E5" s="5">
        <v>5</v>
      </c>
      <c r="F5" s="5">
        <v>6</v>
      </c>
      <c r="G5" s="5">
        <v>7</v>
      </c>
      <c r="H5" s="5">
        <v>8</v>
      </c>
      <c r="I5" s="5">
        <v>9</v>
      </c>
      <c r="J5" s="6">
        <v>10</v>
      </c>
    </row>
    <row r="6" spans="1:10" ht="17" customHeight="1" x14ac:dyDescent="0.2">
      <c r="A6" s="25">
        <v>1</v>
      </c>
      <c r="B6" s="26" t="s">
        <v>198</v>
      </c>
      <c r="C6" s="48" t="s">
        <v>7</v>
      </c>
      <c r="D6" s="28" t="s">
        <v>1</v>
      </c>
      <c r="E6" s="25">
        <v>70</v>
      </c>
      <c r="F6" s="14"/>
      <c r="G6" s="15"/>
      <c r="H6" s="16">
        <f t="shared" ref="H6" si="0">ROUND(F6+(F6*G6),2)</f>
        <v>0</v>
      </c>
      <c r="I6" s="16">
        <f>ROUND(E6*F6,2)</f>
        <v>0</v>
      </c>
      <c r="J6" s="16">
        <f>ROUND(I6+(I6*G6),2)</f>
        <v>0</v>
      </c>
    </row>
    <row r="7" spans="1:10" ht="17" customHeight="1" x14ac:dyDescent="0.2">
      <c r="A7" s="7">
        <v>2</v>
      </c>
      <c r="B7" s="11" t="s">
        <v>199</v>
      </c>
      <c r="C7" s="39" t="s">
        <v>7</v>
      </c>
      <c r="D7" s="13" t="s">
        <v>1</v>
      </c>
      <c r="E7" s="7">
        <v>50</v>
      </c>
      <c r="F7" s="14"/>
      <c r="G7" s="15"/>
      <c r="H7" s="16">
        <f t="shared" ref="H7:H32" si="1">ROUND(F7+(F7*G7),2)</f>
        <v>0</v>
      </c>
      <c r="I7" s="16">
        <f t="shared" ref="I7:I32" si="2">ROUND(E7*F7,2)</f>
        <v>0</v>
      </c>
      <c r="J7" s="16">
        <f t="shared" ref="J7:J32" si="3">ROUND(I7+(I7*G7),2)</f>
        <v>0</v>
      </c>
    </row>
    <row r="8" spans="1:10" ht="17" customHeight="1" x14ac:dyDescent="0.2">
      <c r="A8" s="7">
        <v>3</v>
      </c>
      <c r="B8" s="11" t="s">
        <v>200</v>
      </c>
      <c r="C8" s="39" t="s">
        <v>7</v>
      </c>
      <c r="D8" s="13" t="s">
        <v>1</v>
      </c>
      <c r="E8" s="7">
        <v>50</v>
      </c>
      <c r="F8" s="14"/>
      <c r="G8" s="15"/>
      <c r="H8" s="16">
        <f t="shared" si="1"/>
        <v>0</v>
      </c>
      <c r="I8" s="16">
        <f t="shared" si="2"/>
        <v>0</v>
      </c>
      <c r="J8" s="16">
        <f t="shared" si="3"/>
        <v>0</v>
      </c>
    </row>
    <row r="9" spans="1:10" ht="16" x14ac:dyDescent="0.2">
      <c r="A9" s="7">
        <v>4</v>
      </c>
      <c r="B9" s="11" t="s">
        <v>201</v>
      </c>
      <c r="C9" s="39" t="s">
        <v>7</v>
      </c>
      <c r="D9" s="13" t="s">
        <v>1</v>
      </c>
      <c r="E9" s="7">
        <v>5</v>
      </c>
      <c r="F9" s="14"/>
      <c r="G9" s="15"/>
      <c r="H9" s="16">
        <f t="shared" si="1"/>
        <v>0</v>
      </c>
      <c r="I9" s="16">
        <f t="shared" si="2"/>
        <v>0</v>
      </c>
      <c r="J9" s="16">
        <f t="shared" si="3"/>
        <v>0</v>
      </c>
    </row>
    <row r="10" spans="1:10" ht="17" customHeight="1" x14ac:dyDescent="0.2">
      <c r="A10" s="7">
        <v>5</v>
      </c>
      <c r="B10" s="11" t="s">
        <v>202</v>
      </c>
      <c r="C10" s="39" t="s">
        <v>7</v>
      </c>
      <c r="D10" s="13" t="s">
        <v>1</v>
      </c>
      <c r="E10" s="7">
        <v>50</v>
      </c>
      <c r="F10" s="14"/>
      <c r="G10" s="15"/>
      <c r="H10" s="16">
        <f t="shared" si="1"/>
        <v>0</v>
      </c>
      <c r="I10" s="16">
        <f t="shared" si="2"/>
        <v>0</v>
      </c>
      <c r="J10" s="16">
        <f t="shared" si="3"/>
        <v>0</v>
      </c>
    </row>
    <row r="11" spans="1:10" ht="17" customHeight="1" x14ac:dyDescent="0.2">
      <c r="A11" s="7">
        <v>6</v>
      </c>
      <c r="B11" s="11" t="s">
        <v>203</v>
      </c>
      <c r="C11" s="39" t="s">
        <v>7</v>
      </c>
      <c r="D11" s="13" t="s">
        <v>1</v>
      </c>
      <c r="E11" s="7">
        <v>50</v>
      </c>
      <c r="F11" s="14"/>
      <c r="G11" s="15"/>
      <c r="H11" s="16">
        <f t="shared" si="1"/>
        <v>0</v>
      </c>
      <c r="I11" s="16">
        <f t="shared" si="2"/>
        <v>0</v>
      </c>
      <c r="J11" s="16">
        <f t="shared" si="3"/>
        <v>0</v>
      </c>
    </row>
    <row r="12" spans="1:10" ht="17" customHeight="1" x14ac:dyDescent="0.2">
      <c r="A12" s="7">
        <v>7</v>
      </c>
      <c r="B12" s="11" t="s">
        <v>204</v>
      </c>
      <c r="C12" s="39" t="s">
        <v>7</v>
      </c>
      <c r="D12" s="13" t="s">
        <v>1</v>
      </c>
      <c r="E12" s="7">
        <v>50</v>
      </c>
      <c r="F12" s="14"/>
      <c r="G12" s="15"/>
      <c r="H12" s="16">
        <f t="shared" si="1"/>
        <v>0</v>
      </c>
      <c r="I12" s="16">
        <f t="shared" si="2"/>
        <v>0</v>
      </c>
      <c r="J12" s="16">
        <f t="shared" si="3"/>
        <v>0</v>
      </c>
    </row>
    <row r="13" spans="1:10" ht="17" customHeight="1" x14ac:dyDescent="0.2">
      <c r="A13" s="7">
        <v>8</v>
      </c>
      <c r="B13" s="11" t="s">
        <v>205</v>
      </c>
      <c r="C13" s="39" t="s">
        <v>7</v>
      </c>
      <c r="D13" s="13" t="s">
        <v>1</v>
      </c>
      <c r="E13" s="7">
        <v>100</v>
      </c>
      <c r="F13" s="14"/>
      <c r="G13" s="15"/>
      <c r="H13" s="16">
        <f t="shared" si="1"/>
        <v>0</v>
      </c>
      <c r="I13" s="16">
        <f t="shared" si="2"/>
        <v>0</v>
      </c>
      <c r="J13" s="16">
        <f t="shared" si="3"/>
        <v>0</v>
      </c>
    </row>
    <row r="14" spans="1:10" ht="17" customHeight="1" x14ac:dyDescent="0.2">
      <c r="A14" s="7">
        <v>9</v>
      </c>
      <c r="B14" s="11" t="s">
        <v>206</v>
      </c>
      <c r="C14" s="39" t="s">
        <v>7</v>
      </c>
      <c r="D14" s="13" t="s">
        <v>1</v>
      </c>
      <c r="E14" s="7">
        <v>40</v>
      </c>
      <c r="F14" s="14"/>
      <c r="G14" s="15"/>
      <c r="H14" s="16">
        <f t="shared" si="1"/>
        <v>0</v>
      </c>
      <c r="I14" s="16">
        <f t="shared" si="2"/>
        <v>0</v>
      </c>
      <c r="J14" s="16">
        <f t="shared" si="3"/>
        <v>0</v>
      </c>
    </row>
    <row r="15" spans="1:10" ht="17" customHeight="1" x14ac:dyDescent="0.2">
      <c r="A15" s="7">
        <v>10</v>
      </c>
      <c r="B15" s="11" t="s">
        <v>207</v>
      </c>
      <c r="C15" s="39" t="s">
        <v>7</v>
      </c>
      <c r="D15" s="13" t="s">
        <v>1</v>
      </c>
      <c r="E15" s="7">
        <v>70</v>
      </c>
      <c r="F15" s="14"/>
      <c r="G15" s="15"/>
      <c r="H15" s="16">
        <f t="shared" si="1"/>
        <v>0</v>
      </c>
      <c r="I15" s="16">
        <f t="shared" si="2"/>
        <v>0</v>
      </c>
      <c r="J15" s="16">
        <f t="shared" si="3"/>
        <v>0</v>
      </c>
    </row>
    <row r="16" spans="1:10" ht="17" customHeight="1" x14ac:dyDescent="0.2">
      <c r="A16" s="7">
        <v>11</v>
      </c>
      <c r="B16" s="11" t="s">
        <v>208</v>
      </c>
      <c r="C16" s="39" t="s">
        <v>7</v>
      </c>
      <c r="D16" s="13" t="s">
        <v>1</v>
      </c>
      <c r="E16" s="7">
        <v>25</v>
      </c>
      <c r="F16" s="14"/>
      <c r="G16" s="15"/>
      <c r="H16" s="16">
        <f t="shared" si="1"/>
        <v>0</v>
      </c>
      <c r="I16" s="16">
        <f t="shared" si="2"/>
        <v>0</v>
      </c>
      <c r="J16" s="16">
        <f t="shared" si="3"/>
        <v>0</v>
      </c>
    </row>
    <row r="17" spans="1:10" ht="17" customHeight="1" x14ac:dyDescent="0.2">
      <c r="A17" s="7">
        <v>12</v>
      </c>
      <c r="B17" s="11" t="s">
        <v>209</v>
      </c>
      <c r="C17" s="39" t="s">
        <v>7</v>
      </c>
      <c r="D17" s="13" t="s">
        <v>1</v>
      </c>
      <c r="E17" s="7">
        <v>70</v>
      </c>
      <c r="F17" s="14"/>
      <c r="G17" s="15"/>
      <c r="H17" s="16">
        <f t="shared" si="1"/>
        <v>0</v>
      </c>
      <c r="I17" s="16">
        <f t="shared" si="2"/>
        <v>0</v>
      </c>
      <c r="J17" s="16">
        <f t="shared" si="3"/>
        <v>0</v>
      </c>
    </row>
    <row r="18" spans="1:10" ht="17" customHeight="1" x14ac:dyDescent="0.2">
      <c r="A18" s="7">
        <v>13</v>
      </c>
      <c r="B18" s="11" t="s">
        <v>210</v>
      </c>
      <c r="C18" s="39" t="s">
        <v>7</v>
      </c>
      <c r="D18" s="13" t="s">
        <v>1</v>
      </c>
      <c r="E18" s="7">
        <v>8</v>
      </c>
      <c r="F18" s="14"/>
      <c r="G18" s="15"/>
      <c r="H18" s="16">
        <f t="shared" si="1"/>
        <v>0</v>
      </c>
      <c r="I18" s="16">
        <f t="shared" si="2"/>
        <v>0</v>
      </c>
      <c r="J18" s="16">
        <f t="shared" si="3"/>
        <v>0</v>
      </c>
    </row>
    <row r="19" spans="1:10" ht="17" customHeight="1" x14ac:dyDescent="0.2">
      <c r="A19" s="7">
        <v>14</v>
      </c>
      <c r="B19" s="11" t="s">
        <v>211</v>
      </c>
      <c r="C19" s="39" t="s">
        <v>7</v>
      </c>
      <c r="D19" s="13" t="s">
        <v>1</v>
      </c>
      <c r="E19" s="7">
        <v>100</v>
      </c>
      <c r="F19" s="14"/>
      <c r="G19" s="15"/>
      <c r="H19" s="16">
        <f t="shared" si="1"/>
        <v>0</v>
      </c>
      <c r="I19" s="16">
        <f t="shared" si="2"/>
        <v>0</v>
      </c>
      <c r="J19" s="16">
        <f t="shared" si="3"/>
        <v>0</v>
      </c>
    </row>
    <row r="20" spans="1:10" ht="17" customHeight="1" x14ac:dyDescent="0.2">
      <c r="A20" s="7">
        <v>15</v>
      </c>
      <c r="B20" s="11" t="s">
        <v>212</v>
      </c>
      <c r="C20" s="39" t="s">
        <v>7</v>
      </c>
      <c r="D20" s="13" t="s">
        <v>1</v>
      </c>
      <c r="E20" s="7">
        <v>70</v>
      </c>
      <c r="F20" s="14"/>
      <c r="G20" s="15"/>
      <c r="H20" s="16">
        <f t="shared" si="1"/>
        <v>0</v>
      </c>
      <c r="I20" s="16">
        <f t="shared" si="2"/>
        <v>0</v>
      </c>
      <c r="J20" s="16">
        <f t="shared" si="3"/>
        <v>0</v>
      </c>
    </row>
    <row r="21" spans="1:10" ht="17" customHeight="1" x14ac:dyDescent="0.2">
      <c r="A21" s="7">
        <v>16</v>
      </c>
      <c r="B21" s="11" t="s">
        <v>213</v>
      </c>
      <c r="C21" s="39" t="s">
        <v>7</v>
      </c>
      <c r="D21" s="13" t="s">
        <v>1</v>
      </c>
      <c r="E21" s="7">
        <v>60</v>
      </c>
      <c r="F21" s="14"/>
      <c r="G21" s="15"/>
      <c r="H21" s="16">
        <f t="shared" si="1"/>
        <v>0</v>
      </c>
      <c r="I21" s="16">
        <f t="shared" si="2"/>
        <v>0</v>
      </c>
      <c r="J21" s="16">
        <f t="shared" si="3"/>
        <v>0</v>
      </c>
    </row>
    <row r="22" spans="1:10" ht="17" customHeight="1" x14ac:dyDescent="0.2">
      <c r="A22" s="7">
        <v>17</v>
      </c>
      <c r="B22" s="11" t="s">
        <v>214</v>
      </c>
      <c r="C22" s="39" t="s">
        <v>7</v>
      </c>
      <c r="D22" s="13" t="s">
        <v>1</v>
      </c>
      <c r="E22" s="7">
        <v>150</v>
      </c>
      <c r="F22" s="14"/>
      <c r="G22" s="15"/>
      <c r="H22" s="16">
        <f t="shared" si="1"/>
        <v>0</v>
      </c>
      <c r="I22" s="16">
        <f t="shared" si="2"/>
        <v>0</v>
      </c>
      <c r="J22" s="16">
        <f t="shared" si="3"/>
        <v>0</v>
      </c>
    </row>
    <row r="23" spans="1:10" ht="17" customHeight="1" x14ac:dyDescent="0.2">
      <c r="A23" s="7">
        <v>18</v>
      </c>
      <c r="B23" s="11" t="s">
        <v>215</v>
      </c>
      <c r="C23" s="39" t="s">
        <v>7</v>
      </c>
      <c r="D23" s="13" t="s">
        <v>1</v>
      </c>
      <c r="E23" s="7">
        <v>40</v>
      </c>
      <c r="F23" s="14"/>
      <c r="G23" s="15"/>
      <c r="H23" s="16">
        <f t="shared" si="1"/>
        <v>0</v>
      </c>
      <c r="I23" s="16">
        <f t="shared" si="2"/>
        <v>0</v>
      </c>
      <c r="J23" s="16">
        <f t="shared" si="3"/>
        <v>0</v>
      </c>
    </row>
    <row r="24" spans="1:10" ht="17" customHeight="1" x14ac:dyDescent="0.2">
      <c r="A24" s="7">
        <v>19</v>
      </c>
      <c r="B24" s="11" t="s">
        <v>216</v>
      </c>
      <c r="C24" s="39" t="s">
        <v>7</v>
      </c>
      <c r="D24" s="13" t="s">
        <v>1</v>
      </c>
      <c r="E24" s="7">
        <v>50</v>
      </c>
      <c r="F24" s="14"/>
      <c r="G24" s="15"/>
      <c r="H24" s="16">
        <f t="shared" si="1"/>
        <v>0</v>
      </c>
      <c r="I24" s="16">
        <f t="shared" si="2"/>
        <v>0</v>
      </c>
      <c r="J24" s="16">
        <f t="shared" si="3"/>
        <v>0</v>
      </c>
    </row>
    <row r="25" spans="1:10" ht="17" customHeight="1" x14ac:dyDescent="0.2">
      <c r="A25" s="7">
        <v>20</v>
      </c>
      <c r="B25" s="11" t="s">
        <v>217</v>
      </c>
      <c r="C25" s="39" t="s">
        <v>7</v>
      </c>
      <c r="D25" s="13" t="s">
        <v>1</v>
      </c>
      <c r="E25" s="7">
        <v>50</v>
      </c>
      <c r="F25" s="14"/>
      <c r="G25" s="15"/>
      <c r="H25" s="16">
        <f t="shared" si="1"/>
        <v>0</v>
      </c>
      <c r="I25" s="16">
        <f t="shared" si="2"/>
        <v>0</v>
      </c>
      <c r="J25" s="16">
        <f t="shared" si="3"/>
        <v>0</v>
      </c>
    </row>
    <row r="26" spans="1:10" ht="17" customHeight="1" x14ac:dyDescent="0.2">
      <c r="A26" s="7">
        <v>21</v>
      </c>
      <c r="B26" s="11" t="s">
        <v>218</v>
      </c>
      <c r="C26" s="39" t="s">
        <v>7</v>
      </c>
      <c r="D26" s="13" t="s">
        <v>1</v>
      </c>
      <c r="E26" s="7">
        <v>100</v>
      </c>
      <c r="F26" s="14"/>
      <c r="G26" s="15"/>
      <c r="H26" s="16">
        <f t="shared" si="1"/>
        <v>0</v>
      </c>
      <c r="I26" s="16">
        <f t="shared" si="2"/>
        <v>0</v>
      </c>
      <c r="J26" s="16">
        <f t="shared" si="3"/>
        <v>0</v>
      </c>
    </row>
    <row r="27" spans="1:10" ht="17" customHeight="1" x14ac:dyDescent="0.2">
      <c r="A27" s="7">
        <v>22</v>
      </c>
      <c r="B27" s="20" t="s">
        <v>219</v>
      </c>
      <c r="C27" s="39" t="s">
        <v>7</v>
      </c>
      <c r="D27" s="13" t="s">
        <v>1</v>
      </c>
      <c r="E27" s="7">
        <v>90</v>
      </c>
      <c r="F27" s="14"/>
      <c r="G27" s="15"/>
      <c r="H27" s="16">
        <f t="shared" si="1"/>
        <v>0</v>
      </c>
      <c r="I27" s="16">
        <f t="shared" si="2"/>
        <v>0</v>
      </c>
      <c r="J27" s="16">
        <f t="shared" si="3"/>
        <v>0</v>
      </c>
    </row>
    <row r="28" spans="1:10" ht="17" customHeight="1" x14ac:dyDescent="0.2">
      <c r="A28" s="7">
        <v>23</v>
      </c>
      <c r="B28" s="20" t="s">
        <v>326</v>
      </c>
      <c r="C28" s="39" t="s">
        <v>7</v>
      </c>
      <c r="D28" s="13" t="s">
        <v>1</v>
      </c>
      <c r="E28" s="7">
        <v>50</v>
      </c>
      <c r="F28" s="14"/>
      <c r="G28" s="15"/>
      <c r="H28" s="16">
        <f t="shared" si="1"/>
        <v>0</v>
      </c>
      <c r="I28" s="16">
        <f t="shared" si="2"/>
        <v>0</v>
      </c>
      <c r="J28" s="16">
        <f t="shared" si="3"/>
        <v>0</v>
      </c>
    </row>
    <row r="29" spans="1:10" ht="17" customHeight="1" x14ac:dyDescent="0.2">
      <c r="A29" s="7">
        <v>24</v>
      </c>
      <c r="B29" s="20" t="s">
        <v>220</v>
      </c>
      <c r="C29" s="39" t="s">
        <v>7</v>
      </c>
      <c r="D29" s="13" t="s">
        <v>1</v>
      </c>
      <c r="E29" s="7">
        <v>20</v>
      </c>
      <c r="F29" s="14"/>
      <c r="G29" s="15"/>
      <c r="H29" s="16">
        <f t="shared" si="1"/>
        <v>0</v>
      </c>
      <c r="I29" s="16">
        <f t="shared" si="2"/>
        <v>0</v>
      </c>
      <c r="J29" s="16">
        <f t="shared" si="3"/>
        <v>0</v>
      </c>
    </row>
    <row r="30" spans="1:10" ht="17" customHeight="1" x14ac:dyDescent="0.2">
      <c r="A30" s="7">
        <v>25</v>
      </c>
      <c r="B30" s="11" t="s">
        <v>221</v>
      </c>
      <c r="C30" s="39" t="s">
        <v>7</v>
      </c>
      <c r="D30" s="13" t="s">
        <v>1</v>
      </c>
      <c r="E30" s="7">
        <v>30</v>
      </c>
      <c r="F30" s="14"/>
      <c r="G30" s="15"/>
      <c r="H30" s="16">
        <f t="shared" si="1"/>
        <v>0</v>
      </c>
      <c r="I30" s="16">
        <f t="shared" si="2"/>
        <v>0</v>
      </c>
      <c r="J30" s="16">
        <f t="shared" si="3"/>
        <v>0</v>
      </c>
    </row>
    <row r="31" spans="1:10" ht="17" customHeight="1" x14ac:dyDescent="0.2">
      <c r="A31" s="7">
        <v>26</v>
      </c>
      <c r="B31" s="11" t="s">
        <v>222</v>
      </c>
      <c r="C31" s="39" t="s">
        <v>7</v>
      </c>
      <c r="D31" s="13" t="s">
        <v>1</v>
      </c>
      <c r="E31" s="7">
        <v>20</v>
      </c>
      <c r="F31" s="14"/>
      <c r="G31" s="15"/>
      <c r="H31" s="16">
        <f t="shared" si="1"/>
        <v>0</v>
      </c>
      <c r="I31" s="16">
        <f t="shared" si="2"/>
        <v>0</v>
      </c>
      <c r="J31" s="16">
        <f t="shared" si="3"/>
        <v>0</v>
      </c>
    </row>
    <row r="32" spans="1:10" ht="17" customHeight="1" thickBot="1" x14ac:dyDescent="0.25">
      <c r="A32" s="7">
        <v>27</v>
      </c>
      <c r="B32" s="11" t="s">
        <v>223</v>
      </c>
      <c r="C32" s="39" t="s">
        <v>7</v>
      </c>
      <c r="D32" s="13" t="s">
        <v>1</v>
      </c>
      <c r="E32" s="7">
        <v>30</v>
      </c>
      <c r="F32" s="14"/>
      <c r="G32" s="15"/>
      <c r="H32" s="16">
        <f t="shared" si="1"/>
        <v>0</v>
      </c>
      <c r="I32" s="16">
        <f t="shared" si="2"/>
        <v>0</v>
      </c>
      <c r="J32" s="16">
        <f t="shared" si="3"/>
        <v>0</v>
      </c>
    </row>
    <row r="33" spans="1:10" s="35" customFormat="1" ht="20" customHeight="1" thickBot="1" x14ac:dyDescent="0.25">
      <c r="A33" s="92" t="s">
        <v>290</v>
      </c>
      <c r="B33" s="93"/>
      <c r="C33" s="93"/>
      <c r="D33" s="93"/>
      <c r="E33" s="93"/>
      <c r="F33" s="93"/>
      <c r="G33" s="93"/>
      <c r="H33" s="93"/>
      <c r="I33" s="93"/>
      <c r="J33" s="34">
        <f>SUM(J6:J32)</f>
        <v>0</v>
      </c>
    </row>
    <row r="34" spans="1:10" x14ac:dyDescent="0.2">
      <c r="E34" s="22"/>
      <c r="F34" s="31"/>
      <c r="G34" s="31"/>
      <c r="H34" s="22"/>
      <c r="I34" s="31"/>
      <c r="J34" s="31"/>
    </row>
    <row r="36" spans="1:10" s="23" customFormat="1" ht="70" customHeight="1" x14ac:dyDescent="0.2">
      <c r="A36" s="100" t="s">
        <v>21</v>
      </c>
      <c r="B36" s="100"/>
      <c r="C36" s="100"/>
      <c r="D36" s="100"/>
      <c r="E36" s="100"/>
      <c r="F36" s="100"/>
      <c r="G36" s="100"/>
      <c r="H36" s="100"/>
      <c r="I36" s="100"/>
      <c r="J36" s="100"/>
    </row>
    <row r="37" spans="1:10" s="23" customFormat="1" ht="62" customHeight="1" x14ac:dyDescent="0.2">
      <c r="A37" s="89" t="s">
        <v>22</v>
      </c>
      <c r="B37" s="89"/>
      <c r="C37" s="89"/>
      <c r="D37" s="89"/>
      <c r="E37" s="89"/>
      <c r="F37" s="89"/>
      <c r="G37" s="89"/>
      <c r="H37" s="89"/>
      <c r="I37" s="89"/>
      <c r="J37" s="89"/>
    </row>
  </sheetData>
  <mergeCells count="6">
    <mergeCell ref="A37:J37"/>
    <mergeCell ref="A1:J1"/>
    <mergeCell ref="A2:J2"/>
    <mergeCell ref="A3:J3"/>
    <mergeCell ref="A36:J36"/>
    <mergeCell ref="A33:I33"/>
  </mergeCells>
  <printOptions horizontalCentered="1"/>
  <pageMargins left="0.25" right="0.25" top="0.75" bottom="0.75" header="0.3" footer="0.3"/>
  <pageSetup paperSize="9" orientation="landscape" horizontalDpi="300" verticalDpi="300" r:id="rId1"/>
  <headerFooter>
    <oddHeader xml:space="preserve">&amp;CZałącznik nr 2.5 do SWZ&amp;RNr sprawy 1/ZP-P81/2025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2"/>
  <sheetViews>
    <sheetView showGridLines="0" view="pageLayout" zoomScale="140" zoomScaleNormal="100" zoomScalePageLayoutView="140" workbookViewId="0">
      <selection activeCell="F6" sqref="F6"/>
    </sheetView>
  </sheetViews>
  <sheetFormatPr baseColWidth="10" defaultColWidth="8.83203125" defaultRowHeight="15" x14ac:dyDescent="0.2"/>
  <cols>
    <col min="1" max="1" width="6" style="9" customWidth="1"/>
    <col min="2" max="2" width="44.5" style="9" customWidth="1"/>
    <col min="3" max="3" width="12.33203125" style="24" customWidth="1"/>
    <col min="4" max="4" width="4.33203125" style="9" customWidth="1"/>
    <col min="5" max="5" width="6" style="24" customWidth="1"/>
    <col min="6" max="6" width="11.5" style="9" customWidth="1"/>
    <col min="7" max="7" width="7.1640625" style="9" customWidth="1"/>
    <col min="8" max="8" width="11.1640625" style="9" customWidth="1"/>
    <col min="9" max="9" width="13.5" style="9" customWidth="1"/>
    <col min="10" max="10" width="14.6640625" style="9" customWidth="1"/>
    <col min="11" max="16384" width="8.83203125" style="9"/>
  </cols>
  <sheetData>
    <row r="1" spans="1:10" s="24" customFormat="1" ht="18" customHeight="1" x14ac:dyDescent="0.2">
      <c r="A1" s="87" t="s">
        <v>15</v>
      </c>
      <c r="B1" s="87"/>
      <c r="C1" s="87"/>
      <c r="D1" s="87"/>
      <c r="E1" s="87"/>
      <c r="F1" s="87"/>
      <c r="G1" s="87"/>
      <c r="H1" s="87"/>
      <c r="I1" s="87"/>
      <c r="J1" s="87"/>
    </row>
    <row r="2" spans="1:10" x14ac:dyDescent="0.2">
      <c r="A2" s="87" t="s">
        <v>258</v>
      </c>
      <c r="B2" s="87"/>
      <c r="C2" s="87"/>
      <c r="D2" s="87"/>
      <c r="E2" s="87"/>
      <c r="F2" s="87"/>
      <c r="G2" s="87"/>
      <c r="H2" s="87"/>
      <c r="I2" s="87"/>
      <c r="J2" s="87"/>
    </row>
    <row r="3" spans="1:10" ht="16" thickBot="1" x14ac:dyDescent="0.25">
      <c r="A3" s="88"/>
      <c r="B3" s="88"/>
      <c r="C3" s="88"/>
      <c r="D3" s="88"/>
      <c r="E3" s="88"/>
      <c r="F3" s="88"/>
      <c r="G3" s="88"/>
      <c r="H3" s="88"/>
      <c r="I3" s="88"/>
      <c r="J3" s="88"/>
    </row>
    <row r="4" spans="1:10" ht="48" customHeight="1" x14ac:dyDescent="0.2">
      <c r="A4" s="29" t="s">
        <v>3</v>
      </c>
      <c r="B4" s="3" t="s">
        <v>2</v>
      </c>
      <c r="C4" s="3" t="s">
        <v>8</v>
      </c>
      <c r="D4" s="3" t="s">
        <v>9</v>
      </c>
      <c r="E4" s="3" t="s">
        <v>10</v>
      </c>
      <c r="F4" s="2" t="s">
        <v>11</v>
      </c>
      <c r="G4" s="3" t="s">
        <v>282</v>
      </c>
      <c r="H4" s="2" t="s">
        <v>283</v>
      </c>
      <c r="I4" s="3" t="s">
        <v>284</v>
      </c>
      <c r="J4" s="4" t="s">
        <v>285</v>
      </c>
    </row>
    <row r="5" spans="1:10" ht="16" thickBot="1" x14ac:dyDescent="0.25">
      <c r="A5" s="30">
        <v>1</v>
      </c>
      <c r="B5" s="5">
        <v>2</v>
      </c>
      <c r="C5" s="5">
        <v>3</v>
      </c>
      <c r="D5" s="5">
        <v>4</v>
      </c>
      <c r="E5" s="5">
        <v>5</v>
      </c>
      <c r="F5" s="5">
        <v>6</v>
      </c>
      <c r="G5" s="5">
        <v>7</v>
      </c>
      <c r="H5" s="5">
        <v>8</v>
      </c>
      <c r="I5" s="5">
        <v>9</v>
      </c>
      <c r="J5" s="6">
        <v>10</v>
      </c>
    </row>
    <row r="6" spans="1:10" ht="16" x14ac:dyDescent="0.2">
      <c r="A6" s="25">
        <v>1</v>
      </c>
      <c r="B6" s="26" t="s">
        <v>224</v>
      </c>
      <c r="C6" s="46" t="s">
        <v>257</v>
      </c>
      <c r="D6" s="28" t="s">
        <v>1</v>
      </c>
      <c r="E6" s="25">
        <v>10</v>
      </c>
      <c r="F6" s="14"/>
      <c r="G6" s="15"/>
      <c r="H6" s="16">
        <f t="shared" ref="H6" si="0">ROUND(F6+(F6*G6),2)</f>
        <v>0</v>
      </c>
      <c r="I6" s="16">
        <f>ROUND(E6*F6,2)</f>
        <v>0</v>
      </c>
      <c r="J6" s="16">
        <f>ROUND(I6+(I6*G6),2)</f>
        <v>0</v>
      </c>
    </row>
    <row r="7" spans="1:10" ht="16" x14ac:dyDescent="0.2">
      <c r="A7" s="7">
        <v>2</v>
      </c>
      <c r="B7" s="11" t="s">
        <v>296</v>
      </c>
      <c r="C7" s="33" t="s">
        <v>6</v>
      </c>
      <c r="D7" s="13" t="s">
        <v>1</v>
      </c>
      <c r="E7" s="7">
        <v>5</v>
      </c>
      <c r="F7" s="14"/>
      <c r="G7" s="15"/>
      <c r="H7" s="16">
        <f t="shared" ref="H7:H9" si="1">ROUND(F7+(F7*G7),2)</f>
        <v>0</v>
      </c>
      <c r="I7" s="16">
        <f t="shared" ref="I7:I9" si="2">ROUND(E7*F7,2)</f>
        <v>0</v>
      </c>
      <c r="J7" s="16">
        <f t="shared" ref="J7:J9" si="3">ROUND(I7+(I7*G7),2)</f>
        <v>0</v>
      </c>
    </row>
    <row r="8" spans="1:10" ht="16" x14ac:dyDescent="0.2">
      <c r="A8" s="7">
        <v>3</v>
      </c>
      <c r="B8" s="11" t="s">
        <v>297</v>
      </c>
      <c r="C8" s="33" t="s">
        <v>28</v>
      </c>
      <c r="D8" s="13" t="s">
        <v>1</v>
      </c>
      <c r="E8" s="7">
        <v>10</v>
      </c>
      <c r="F8" s="14"/>
      <c r="G8" s="15"/>
      <c r="H8" s="16">
        <f t="shared" si="1"/>
        <v>0</v>
      </c>
      <c r="I8" s="16">
        <f t="shared" si="2"/>
        <v>0</v>
      </c>
      <c r="J8" s="16">
        <f t="shared" si="3"/>
        <v>0</v>
      </c>
    </row>
    <row r="9" spans="1:10" ht="17" thickBot="1" x14ac:dyDescent="0.25">
      <c r="A9" s="7">
        <v>4</v>
      </c>
      <c r="B9" s="11" t="s">
        <v>298</v>
      </c>
      <c r="C9" s="33" t="s">
        <v>6</v>
      </c>
      <c r="D9" s="13" t="s">
        <v>1</v>
      </c>
      <c r="E9" s="7">
        <v>8</v>
      </c>
      <c r="F9" s="14"/>
      <c r="G9" s="15"/>
      <c r="H9" s="16">
        <f t="shared" si="1"/>
        <v>0</v>
      </c>
      <c r="I9" s="16">
        <f t="shared" si="2"/>
        <v>0</v>
      </c>
      <c r="J9" s="16">
        <f t="shared" si="3"/>
        <v>0</v>
      </c>
    </row>
    <row r="10" spans="1:10" s="35" customFormat="1" ht="20" customHeight="1" thickBot="1" x14ac:dyDescent="0.25">
      <c r="A10" s="92" t="s">
        <v>290</v>
      </c>
      <c r="B10" s="93"/>
      <c r="C10" s="93"/>
      <c r="D10" s="93"/>
      <c r="E10" s="93"/>
      <c r="F10" s="93"/>
      <c r="G10" s="93"/>
      <c r="H10" s="93"/>
      <c r="I10" s="93"/>
      <c r="J10" s="34">
        <f>SUM(J6:J9)</f>
        <v>0</v>
      </c>
    </row>
    <row r="12" spans="1:10" ht="48" customHeight="1" x14ac:dyDescent="0.2">
      <c r="A12" s="85" t="s">
        <v>273</v>
      </c>
      <c r="B12" s="85"/>
      <c r="C12" s="85"/>
      <c r="D12" s="85"/>
      <c r="E12" s="85"/>
      <c r="F12" s="85"/>
      <c r="G12" s="85"/>
      <c r="H12" s="85"/>
      <c r="I12" s="85"/>
      <c r="J12" s="85"/>
    </row>
  </sheetData>
  <mergeCells count="5">
    <mergeCell ref="A1:J1"/>
    <mergeCell ref="A2:J2"/>
    <mergeCell ref="A3:J3"/>
    <mergeCell ref="A12:J12"/>
    <mergeCell ref="A10:I10"/>
  </mergeCells>
  <printOptions horizontalCentered="1"/>
  <pageMargins left="0.25" right="0.25" top="0.75" bottom="0.75" header="0.3" footer="0.3"/>
  <pageSetup paperSize="9" orientation="landscape" horizontalDpi="300" verticalDpi="300" r:id="rId1"/>
  <headerFooter>
    <oddHeader xml:space="preserve">&amp;CZałącznik nr 2.6 do SWZ&amp;RNr sprawy 1/ZP-P81/2025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0"/>
  <sheetViews>
    <sheetView showGridLines="0" view="pageLayout" zoomScale="140" zoomScaleNormal="100" zoomScalePageLayoutView="140" workbookViewId="0">
      <selection activeCell="F6" sqref="F6"/>
    </sheetView>
  </sheetViews>
  <sheetFormatPr baseColWidth="10" defaultColWidth="8.83203125" defaultRowHeight="15" x14ac:dyDescent="0.2"/>
  <cols>
    <col min="1" max="1" width="6.33203125" style="9" customWidth="1"/>
    <col min="2" max="2" width="44.83203125" style="9" customWidth="1"/>
    <col min="3" max="3" width="11" style="9" customWidth="1"/>
    <col min="4" max="4" width="5.5" style="9" customWidth="1"/>
    <col min="5" max="5" width="5.6640625" style="9" customWidth="1"/>
    <col min="6" max="6" width="10.33203125" style="32" customWidth="1"/>
    <col min="7" max="7" width="7.33203125" style="32" customWidth="1"/>
    <col min="8" max="8" width="11.1640625" style="9" customWidth="1"/>
    <col min="9" max="9" width="13" style="32" customWidth="1"/>
    <col min="10" max="10" width="15" style="32" customWidth="1"/>
    <col min="11" max="16384" width="8.83203125" style="9"/>
  </cols>
  <sheetData>
    <row r="1" spans="1:10" s="24" customFormat="1" ht="14" customHeight="1" x14ac:dyDescent="0.2">
      <c r="A1" s="87" t="s">
        <v>15</v>
      </c>
      <c r="B1" s="87"/>
      <c r="C1" s="87"/>
      <c r="D1" s="87"/>
      <c r="E1" s="87"/>
      <c r="F1" s="87"/>
      <c r="G1" s="87"/>
      <c r="H1" s="87"/>
      <c r="I1" s="87"/>
      <c r="J1" s="87"/>
    </row>
    <row r="2" spans="1:10" x14ac:dyDescent="0.2">
      <c r="A2" s="87" t="s">
        <v>280</v>
      </c>
      <c r="B2" s="87"/>
      <c r="C2" s="87"/>
      <c r="D2" s="87"/>
      <c r="E2" s="87"/>
      <c r="F2" s="87"/>
      <c r="G2" s="87"/>
      <c r="H2" s="87"/>
      <c r="I2" s="87"/>
      <c r="J2" s="87"/>
    </row>
    <row r="3" spans="1:10" ht="11" customHeight="1" thickBot="1" x14ac:dyDescent="0.25">
      <c r="A3" s="88"/>
      <c r="B3" s="88"/>
      <c r="C3" s="88"/>
      <c r="D3" s="88"/>
      <c r="E3" s="88"/>
      <c r="F3" s="88"/>
      <c r="G3" s="88"/>
      <c r="H3" s="88"/>
      <c r="I3" s="88"/>
      <c r="J3" s="88"/>
    </row>
    <row r="4" spans="1:10" ht="48" customHeight="1" x14ac:dyDescent="0.2">
      <c r="A4" s="29" t="s">
        <v>3</v>
      </c>
      <c r="B4" s="3" t="s">
        <v>2</v>
      </c>
      <c r="C4" s="3" t="s">
        <v>8</v>
      </c>
      <c r="D4" s="3" t="s">
        <v>9</v>
      </c>
      <c r="E4" s="3" t="s">
        <v>10</v>
      </c>
      <c r="F4" s="2" t="s">
        <v>11</v>
      </c>
      <c r="G4" s="3" t="s">
        <v>282</v>
      </c>
      <c r="H4" s="2" t="s">
        <v>283</v>
      </c>
      <c r="I4" s="3" t="s">
        <v>284</v>
      </c>
      <c r="J4" s="4" t="s">
        <v>285</v>
      </c>
    </row>
    <row r="5" spans="1:10" ht="16" thickBot="1" x14ac:dyDescent="0.25">
      <c r="A5" s="30">
        <v>1</v>
      </c>
      <c r="B5" s="5">
        <v>2</v>
      </c>
      <c r="C5" s="5">
        <v>3</v>
      </c>
      <c r="D5" s="5">
        <v>4</v>
      </c>
      <c r="E5" s="5">
        <v>5</v>
      </c>
      <c r="F5" s="5">
        <v>6</v>
      </c>
      <c r="G5" s="5">
        <v>7</v>
      </c>
      <c r="H5" s="5">
        <v>8</v>
      </c>
      <c r="I5" s="5">
        <v>9</v>
      </c>
      <c r="J5" s="6">
        <v>10</v>
      </c>
    </row>
    <row r="6" spans="1:10" ht="16" x14ac:dyDescent="0.2">
      <c r="A6" s="25">
        <v>1</v>
      </c>
      <c r="B6" s="26" t="s">
        <v>225</v>
      </c>
      <c r="C6" s="49" t="s">
        <v>4</v>
      </c>
      <c r="D6" s="28" t="s">
        <v>1</v>
      </c>
      <c r="E6" s="53">
        <v>50</v>
      </c>
      <c r="F6" s="14"/>
      <c r="G6" s="15"/>
      <c r="H6" s="16">
        <f t="shared" ref="H6" si="0">ROUND(F6+(F6*G6),2)</f>
        <v>0</v>
      </c>
      <c r="I6" s="16">
        <f>ROUND(E6*F6,2)</f>
        <v>0</v>
      </c>
      <c r="J6" s="16">
        <f>ROUND(I6+(I6*G6),2)</f>
        <v>0</v>
      </c>
    </row>
    <row r="7" spans="1:10" ht="16" x14ac:dyDescent="0.2">
      <c r="A7" s="7">
        <v>2</v>
      </c>
      <c r="B7" s="11" t="s">
        <v>226</v>
      </c>
      <c r="C7" s="40" t="s">
        <v>4</v>
      </c>
      <c r="D7" s="13" t="s">
        <v>1</v>
      </c>
      <c r="E7" s="53">
        <v>150</v>
      </c>
      <c r="F7" s="14"/>
      <c r="G7" s="15"/>
      <c r="H7" s="16">
        <f t="shared" ref="H7:H35" si="1">ROUND(F7+(F7*G7),2)</f>
        <v>0</v>
      </c>
      <c r="I7" s="16">
        <f t="shared" ref="I7:I35" si="2">ROUND(E7*F7,2)</f>
        <v>0</v>
      </c>
      <c r="J7" s="16">
        <f t="shared" ref="J7:J35" si="3">ROUND(I7+(I7*G7),2)</f>
        <v>0</v>
      </c>
    </row>
    <row r="8" spans="1:10" ht="16" x14ac:dyDescent="0.2">
      <c r="A8" s="7">
        <v>3</v>
      </c>
      <c r="B8" s="11" t="s">
        <v>227</v>
      </c>
      <c r="C8" s="33" t="s">
        <v>4</v>
      </c>
      <c r="D8" s="13" t="s">
        <v>1</v>
      </c>
      <c r="E8" s="53">
        <v>50</v>
      </c>
      <c r="F8" s="14"/>
      <c r="G8" s="15"/>
      <c r="H8" s="16">
        <f t="shared" si="1"/>
        <v>0</v>
      </c>
      <c r="I8" s="16">
        <f t="shared" si="2"/>
        <v>0</v>
      </c>
      <c r="J8" s="16">
        <f t="shared" si="3"/>
        <v>0</v>
      </c>
    </row>
    <row r="9" spans="1:10" ht="16" x14ac:dyDescent="0.2">
      <c r="A9" s="7">
        <v>4</v>
      </c>
      <c r="B9" s="11" t="s">
        <v>228</v>
      </c>
      <c r="C9" s="33" t="s">
        <v>4</v>
      </c>
      <c r="D9" s="13" t="s">
        <v>1</v>
      </c>
      <c r="E9" s="53">
        <v>150</v>
      </c>
      <c r="F9" s="14"/>
      <c r="G9" s="15"/>
      <c r="H9" s="16">
        <f t="shared" si="1"/>
        <v>0</v>
      </c>
      <c r="I9" s="16">
        <f t="shared" si="2"/>
        <v>0</v>
      </c>
      <c r="J9" s="16">
        <f t="shared" si="3"/>
        <v>0</v>
      </c>
    </row>
    <row r="10" spans="1:10" ht="16" x14ac:dyDescent="0.2">
      <c r="A10" s="7">
        <v>5</v>
      </c>
      <c r="B10" s="11" t="s">
        <v>229</v>
      </c>
      <c r="C10" s="40" t="s">
        <v>4</v>
      </c>
      <c r="D10" s="13" t="s">
        <v>1</v>
      </c>
      <c r="E10" s="53">
        <v>200</v>
      </c>
      <c r="F10" s="14"/>
      <c r="G10" s="15"/>
      <c r="H10" s="16">
        <f t="shared" si="1"/>
        <v>0</v>
      </c>
      <c r="I10" s="16">
        <f t="shared" si="2"/>
        <v>0</v>
      </c>
      <c r="J10" s="16">
        <f t="shared" si="3"/>
        <v>0</v>
      </c>
    </row>
    <row r="11" spans="1:10" ht="16" x14ac:dyDescent="0.2">
      <c r="A11" s="7">
        <v>6</v>
      </c>
      <c r="B11" s="11" t="s">
        <v>230</v>
      </c>
      <c r="C11" s="40" t="s">
        <v>4</v>
      </c>
      <c r="D11" s="13" t="s">
        <v>1</v>
      </c>
      <c r="E11" s="53">
        <v>68</v>
      </c>
      <c r="F11" s="14"/>
      <c r="G11" s="15"/>
      <c r="H11" s="16">
        <f t="shared" si="1"/>
        <v>0</v>
      </c>
      <c r="I11" s="16">
        <f t="shared" si="2"/>
        <v>0</v>
      </c>
      <c r="J11" s="16">
        <f t="shared" si="3"/>
        <v>0</v>
      </c>
    </row>
    <row r="12" spans="1:10" ht="16" x14ac:dyDescent="0.2">
      <c r="A12" s="7">
        <v>7</v>
      </c>
      <c r="B12" s="11" t="s">
        <v>231</v>
      </c>
      <c r="C12" s="33" t="s">
        <v>4</v>
      </c>
      <c r="D12" s="13" t="s">
        <v>1</v>
      </c>
      <c r="E12" s="53">
        <v>260</v>
      </c>
      <c r="F12" s="14"/>
      <c r="G12" s="15"/>
      <c r="H12" s="16">
        <f t="shared" si="1"/>
        <v>0</v>
      </c>
      <c r="I12" s="16">
        <f t="shared" si="2"/>
        <v>0</v>
      </c>
      <c r="J12" s="16">
        <f t="shared" si="3"/>
        <v>0</v>
      </c>
    </row>
    <row r="13" spans="1:10" ht="16" x14ac:dyDescent="0.2">
      <c r="A13" s="7">
        <v>8</v>
      </c>
      <c r="B13" s="11" t="s">
        <v>277</v>
      </c>
      <c r="C13" s="40" t="s">
        <v>4</v>
      </c>
      <c r="D13" s="13" t="s">
        <v>1</v>
      </c>
      <c r="E13" s="53">
        <v>260</v>
      </c>
      <c r="F13" s="14"/>
      <c r="G13" s="15"/>
      <c r="H13" s="16">
        <f t="shared" si="1"/>
        <v>0</v>
      </c>
      <c r="I13" s="16">
        <f t="shared" si="2"/>
        <v>0</v>
      </c>
      <c r="J13" s="16">
        <f t="shared" si="3"/>
        <v>0</v>
      </c>
    </row>
    <row r="14" spans="1:10" ht="16" x14ac:dyDescent="0.2">
      <c r="A14" s="7">
        <v>9</v>
      </c>
      <c r="B14" s="11" t="s">
        <v>232</v>
      </c>
      <c r="C14" s="40" t="s">
        <v>4</v>
      </c>
      <c r="D14" s="13" t="s">
        <v>1</v>
      </c>
      <c r="E14" s="53">
        <v>70</v>
      </c>
      <c r="F14" s="14"/>
      <c r="G14" s="15"/>
      <c r="H14" s="16">
        <f t="shared" si="1"/>
        <v>0</v>
      </c>
      <c r="I14" s="16">
        <f t="shared" si="2"/>
        <v>0</v>
      </c>
      <c r="J14" s="16">
        <f t="shared" si="3"/>
        <v>0</v>
      </c>
    </row>
    <row r="15" spans="1:10" ht="16" x14ac:dyDescent="0.2">
      <c r="A15" s="7">
        <v>10</v>
      </c>
      <c r="B15" s="11" t="s">
        <v>233</v>
      </c>
      <c r="C15" s="40" t="s">
        <v>4</v>
      </c>
      <c r="D15" s="13" t="s">
        <v>1</v>
      </c>
      <c r="E15" s="53">
        <v>40</v>
      </c>
      <c r="F15" s="14"/>
      <c r="G15" s="15"/>
      <c r="H15" s="16">
        <f t="shared" si="1"/>
        <v>0</v>
      </c>
      <c r="I15" s="16">
        <f t="shared" si="2"/>
        <v>0</v>
      </c>
      <c r="J15" s="16">
        <f t="shared" si="3"/>
        <v>0</v>
      </c>
    </row>
    <row r="16" spans="1:10" ht="16" x14ac:dyDescent="0.2">
      <c r="A16" s="7">
        <v>11</v>
      </c>
      <c r="B16" s="11" t="s">
        <v>234</v>
      </c>
      <c r="C16" s="33" t="s">
        <v>4</v>
      </c>
      <c r="D16" s="13" t="s">
        <v>1</v>
      </c>
      <c r="E16" s="53">
        <v>50</v>
      </c>
      <c r="F16" s="14"/>
      <c r="G16" s="15"/>
      <c r="H16" s="16">
        <f t="shared" si="1"/>
        <v>0</v>
      </c>
      <c r="I16" s="16">
        <f t="shared" si="2"/>
        <v>0</v>
      </c>
      <c r="J16" s="16">
        <f t="shared" si="3"/>
        <v>0</v>
      </c>
    </row>
    <row r="17" spans="1:10" ht="16" x14ac:dyDescent="0.2">
      <c r="A17" s="7">
        <v>12</v>
      </c>
      <c r="B17" s="11" t="s">
        <v>235</v>
      </c>
      <c r="C17" s="33" t="s">
        <v>4</v>
      </c>
      <c r="D17" s="13" t="s">
        <v>1</v>
      </c>
      <c r="E17" s="53">
        <v>50</v>
      </c>
      <c r="F17" s="14"/>
      <c r="G17" s="15"/>
      <c r="H17" s="16">
        <f t="shared" si="1"/>
        <v>0</v>
      </c>
      <c r="I17" s="16">
        <f t="shared" si="2"/>
        <v>0</v>
      </c>
      <c r="J17" s="16">
        <f t="shared" si="3"/>
        <v>0</v>
      </c>
    </row>
    <row r="18" spans="1:10" ht="16" x14ac:dyDescent="0.2">
      <c r="A18" s="7">
        <v>13</v>
      </c>
      <c r="B18" s="11" t="s">
        <v>236</v>
      </c>
      <c r="C18" s="33" t="s">
        <v>4</v>
      </c>
      <c r="D18" s="13" t="s">
        <v>1</v>
      </c>
      <c r="E18" s="53">
        <v>7</v>
      </c>
      <c r="F18" s="14"/>
      <c r="G18" s="15"/>
      <c r="H18" s="16">
        <f t="shared" si="1"/>
        <v>0</v>
      </c>
      <c r="I18" s="16">
        <f t="shared" si="2"/>
        <v>0</v>
      </c>
      <c r="J18" s="16">
        <f t="shared" si="3"/>
        <v>0</v>
      </c>
    </row>
    <row r="19" spans="1:10" ht="16" x14ac:dyDescent="0.2">
      <c r="A19" s="7">
        <v>14</v>
      </c>
      <c r="B19" s="17" t="s">
        <v>237</v>
      </c>
      <c r="C19" s="40" t="s">
        <v>4</v>
      </c>
      <c r="D19" s="41" t="s">
        <v>0</v>
      </c>
      <c r="E19" s="53">
        <v>50</v>
      </c>
      <c r="F19" s="14"/>
      <c r="G19" s="15"/>
      <c r="H19" s="16">
        <f t="shared" si="1"/>
        <v>0</v>
      </c>
      <c r="I19" s="16">
        <f t="shared" si="2"/>
        <v>0</v>
      </c>
      <c r="J19" s="16">
        <f t="shared" si="3"/>
        <v>0</v>
      </c>
    </row>
    <row r="20" spans="1:10" ht="16" x14ac:dyDescent="0.2">
      <c r="A20" s="7">
        <v>15</v>
      </c>
      <c r="B20" s="11" t="s">
        <v>238</v>
      </c>
      <c r="C20" s="40" t="s">
        <v>4</v>
      </c>
      <c r="D20" s="13" t="s">
        <v>1</v>
      </c>
      <c r="E20" s="53">
        <v>50</v>
      </c>
      <c r="F20" s="14"/>
      <c r="G20" s="15"/>
      <c r="H20" s="16">
        <f t="shared" si="1"/>
        <v>0</v>
      </c>
      <c r="I20" s="16">
        <f t="shared" si="2"/>
        <v>0</v>
      </c>
      <c r="J20" s="16">
        <f t="shared" si="3"/>
        <v>0</v>
      </c>
    </row>
    <row r="21" spans="1:10" ht="16" x14ac:dyDescent="0.2">
      <c r="A21" s="7">
        <v>16</v>
      </c>
      <c r="B21" s="11" t="s">
        <v>239</v>
      </c>
      <c r="C21" s="40" t="s">
        <v>4</v>
      </c>
      <c r="D21" s="13" t="s">
        <v>1</v>
      </c>
      <c r="E21" s="53">
        <v>15</v>
      </c>
      <c r="F21" s="14"/>
      <c r="G21" s="15"/>
      <c r="H21" s="16">
        <f t="shared" si="1"/>
        <v>0</v>
      </c>
      <c r="I21" s="16">
        <f t="shared" si="2"/>
        <v>0</v>
      </c>
      <c r="J21" s="16">
        <f t="shared" si="3"/>
        <v>0</v>
      </c>
    </row>
    <row r="22" spans="1:10" ht="16" x14ac:dyDescent="0.2">
      <c r="A22" s="7">
        <v>17</v>
      </c>
      <c r="B22" s="11" t="s">
        <v>240</v>
      </c>
      <c r="C22" s="40" t="s">
        <v>4</v>
      </c>
      <c r="D22" s="13" t="s">
        <v>1</v>
      </c>
      <c r="E22" s="53">
        <v>10</v>
      </c>
      <c r="F22" s="14"/>
      <c r="G22" s="15"/>
      <c r="H22" s="16">
        <f t="shared" si="1"/>
        <v>0</v>
      </c>
      <c r="I22" s="16">
        <f t="shared" si="2"/>
        <v>0</v>
      </c>
      <c r="J22" s="16">
        <f t="shared" si="3"/>
        <v>0</v>
      </c>
    </row>
    <row r="23" spans="1:10" ht="16" x14ac:dyDescent="0.2">
      <c r="A23" s="7">
        <v>18</v>
      </c>
      <c r="B23" s="11" t="s">
        <v>256</v>
      </c>
      <c r="C23" s="40" t="s">
        <v>4</v>
      </c>
      <c r="D23" s="13" t="s">
        <v>1</v>
      </c>
      <c r="E23" s="53">
        <v>30</v>
      </c>
      <c r="F23" s="14"/>
      <c r="G23" s="15"/>
      <c r="H23" s="16">
        <f t="shared" si="1"/>
        <v>0</v>
      </c>
      <c r="I23" s="16">
        <f t="shared" si="2"/>
        <v>0</v>
      </c>
      <c r="J23" s="16">
        <f t="shared" si="3"/>
        <v>0</v>
      </c>
    </row>
    <row r="24" spans="1:10" ht="16" x14ac:dyDescent="0.2">
      <c r="A24" s="7">
        <v>19</v>
      </c>
      <c r="B24" s="11" t="s">
        <v>241</v>
      </c>
      <c r="C24" s="33" t="s">
        <v>4</v>
      </c>
      <c r="D24" s="13" t="s">
        <v>1</v>
      </c>
      <c r="E24" s="53">
        <v>20</v>
      </c>
      <c r="F24" s="14"/>
      <c r="G24" s="15"/>
      <c r="H24" s="16">
        <f t="shared" si="1"/>
        <v>0</v>
      </c>
      <c r="I24" s="16">
        <f t="shared" si="2"/>
        <v>0</v>
      </c>
      <c r="J24" s="16">
        <f t="shared" si="3"/>
        <v>0</v>
      </c>
    </row>
    <row r="25" spans="1:10" ht="16" x14ac:dyDescent="0.2">
      <c r="A25" s="7">
        <v>20</v>
      </c>
      <c r="B25" s="11" t="s">
        <v>242</v>
      </c>
      <c r="C25" s="40" t="s">
        <v>5</v>
      </c>
      <c r="D25" s="13" t="s">
        <v>1</v>
      </c>
      <c r="E25" s="53">
        <v>22</v>
      </c>
      <c r="F25" s="14"/>
      <c r="G25" s="15"/>
      <c r="H25" s="16">
        <f t="shared" si="1"/>
        <v>0</v>
      </c>
      <c r="I25" s="16">
        <f t="shared" si="2"/>
        <v>0</v>
      </c>
      <c r="J25" s="16">
        <f t="shared" si="3"/>
        <v>0</v>
      </c>
    </row>
    <row r="26" spans="1:10" ht="16" x14ac:dyDescent="0.2">
      <c r="A26" s="7">
        <v>21</v>
      </c>
      <c r="B26" s="11" t="s">
        <v>243</v>
      </c>
      <c r="C26" s="40" t="s">
        <v>4</v>
      </c>
      <c r="D26" s="13" t="s">
        <v>1</v>
      </c>
      <c r="E26" s="53">
        <v>15</v>
      </c>
      <c r="F26" s="14"/>
      <c r="G26" s="15"/>
      <c r="H26" s="16">
        <f t="shared" si="1"/>
        <v>0</v>
      </c>
      <c r="I26" s="16">
        <f t="shared" si="2"/>
        <v>0</v>
      </c>
      <c r="J26" s="16">
        <f t="shared" si="3"/>
        <v>0</v>
      </c>
    </row>
    <row r="27" spans="1:10" ht="16" x14ac:dyDescent="0.2">
      <c r="A27" s="7">
        <v>22</v>
      </c>
      <c r="B27" s="11" t="s">
        <v>244</v>
      </c>
      <c r="C27" s="33" t="s">
        <v>6</v>
      </c>
      <c r="D27" s="13" t="s">
        <v>1</v>
      </c>
      <c r="E27" s="7">
        <v>50</v>
      </c>
      <c r="F27" s="14"/>
      <c r="G27" s="15"/>
      <c r="H27" s="16">
        <f t="shared" si="1"/>
        <v>0</v>
      </c>
      <c r="I27" s="16">
        <f t="shared" si="2"/>
        <v>0</v>
      </c>
      <c r="J27" s="16">
        <f t="shared" si="3"/>
        <v>0</v>
      </c>
    </row>
    <row r="28" spans="1:10" ht="16" x14ac:dyDescent="0.2">
      <c r="A28" s="7">
        <v>23</v>
      </c>
      <c r="B28" s="18" t="s">
        <v>328</v>
      </c>
      <c r="C28" s="40" t="s">
        <v>5</v>
      </c>
      <c r="D28" s="13" t="s">
        <v>1</v>
      </c>
      <c r="E28" s="7">
        <v>40</v>
      </c>
      <c r="F28" s="14"/>
      <c r="G28" s="15"/>
      <c r="H28" s="16">
        <f t="shared" si="1"/>
        <v>0</v>
      </c>
      <c r="I28" s="16">
        <f t="shared" si="2"/>
        <v>0</v>
      </c>
      <c r="J28" s="16">
        <f t="shared" si="3"/>
        <v>0</v>
      </c>
    </row>
    <row r="29" spans="1:10" ht="16" x14ac:dyDescent="0.2">
      <c r="A29" s="7">
        <v>24</v>
      </c>
      <c r="B29" s="11" t="s">
        <v>314</v>
      </c>
      <c r="C29" s="40" t="s">
        <v>6</v>
      </c>
      <c r="D29" s="13" t="s">
        <v>1</v>
      </c>
      <c r="E29" s="7">
        <v>8</v>
      </c>
      <c r="F29" s="14"/>
      <c r="G29" s="15"/>
      <c r="H29" s="16">
        <f t="shared" si="1"/>
        <v>0</v>
      </c>
      <c r="I29" s="16">
        <f t="shared" si="2"/>
        <v>0</v>
      </c>
      <c r="J29" s="16">
        <f t="shared" si="3"/>
        <v>0</v>
      </c>
    </row>
    <row r="30" spans="1:10" ht="16" x14ac:dyDescent="0.2">
      <c r="A30" s="7">
        <v>25</v>
      </c>
      <c r="B30" s="11" t="s">
        <v>313</v>
      </c>
      <c r="C30" s="40" t="s">
        <v>6</v>
      </c>
      <c r="D30" s="13" t="s">
        <v>1</v>
      </c>
      <c r="E30" s="7">
        <v>20</v>
      </c>
      <c r="F30" s="14"/>
      <c r="G30" s="15"/>
      <c r="H30" s="16">
        <f t="shared" si="1"/>
        <v>0</v>
      </c>
      <c r="I30" s="16">
        <f t="shared" si="2"/>
        <v>0</v>
      </c>
      <c r="J30" s="16">
        <f t="shared" si="3"/>
        <v>0</v>
      </c>
    </row>
    <row r="31" spans="1:10" ht="16" x14ac:dyDescent="0.2">
      <c r="A31" s="7">
        <v>26</v>
      </c>
      <c r="B31" s="11" t="s">
        <v>312</v>
      </c>
      <c r="C31" s="40" t="s">
        <v>6</v>
      </c>
      <c r="D31" s="13" t="s">
        <v>1</v>
      </c>
      <c r="E31" s="7">
        <v>19</v>
      </c>
      <c r="F31" s="14"/>
      <c r="G31" s="15"/>
      <c r="H31" s="16">
        <f t="shared" si="1"/>
        <v>0</v>
      </c>
      <c r="I31" s="16">
        <f t="shared" si="2"/>
        <v>0</v>
      </c>
      <c r="J31" s="16">
        <f t="shared" si="3"/>
        <v>0</v>
      </c>
    </row>
    <row r="32" spans="1:10" ht="16" x14ac:dyDescent="0.2">
      <c r="A32" s="7">
        <v>27</v>
      </c>
      <c r="B32" s="11" t="s">
        <v>327</v>
      </c>
      <c r="C32" s="33" t="s">
        <v>6</v>
      </c>
      <c r="D32" s="13" t="s">
        <v>1</v>
      </c>
      <c r="E32" s="7">
        <v>50</v>
      </c>
      <c r="F32" s="14"/>
      <c r="G32" s="15"/>
      <c r="H32" s="16">
        <f t="shared" si="1"/>
        <v>0</v>
      </c>
      <c r="I32" s="16">
        <f t="shared" si="2"/>
        <v>0</v>
      </c>
      <c r="J32" s="16">
        <f t="shared" si="3"/>
        <v>0</v>
      </c>
    </row>
    <row r="33" spans="1:10" ht="16" x14ac:dyDescent="0.2">
      <c r="A33" s="7">
        <v>28</v>
      </c>
      <c r="B33" s="11" t="s">
        <v>311</v>
      </c>
      <c r="C33" s="40" t="s">
        <v>6</v>
      </c>
      <c r="D33" s="13" t="s">
        <v>1</v>
      </c>
      <c r="E33" s="7">
        <v>10</v>
      </c>
      <c r="F33" s="14"/>
      <c r="G33" s="15"/>
      <c r="H33" s="16">
        <f t="shared" si="1"/>
        <v>0</v>
      </c>
      <c r="I33" s="16">
        <f t="shared" si="2"/>
        <v>0</v>
      </c>
      <c r="J33" s="16">
        <f t="shared" si="3"/>
        <v>0</v>
      </c>
    </row>
    <row r="34" spans="1:10" ht="16" x14ac:dyDescent="0.2">
      <c r="A34" s="7">
        <v>29</v>
      </c>
      <c r="B34" s="11" t="s">
        <v>310</v>
      </c>
      <c r="C34" s="33" t="s">
        <v>6</v>
      </c>
      <c r="D34" s="13" t="s">
        <v>1</v>
      </c>
      <c r="E34" s="7">
        <v>10</v>
      </c>
      <c r="F34" s="14"/>
      <c r="G34" s="15"/>
      <c r="H34" s="16">
        <f t="shared" si="1"/>
        <v>0</v>
      </c>
      <c r="I34" s="16">
        <f t="shared" si="2"/>
        <v>0</v>
      </c>
      <c r="J34" s="16">
        <f t="shared" si="3"/>
        <v>0</v>
      </c>
    </row>
    <row r="35" spans="1:10" ht="16" thickBot="1" x14ac:dyDescent="0.25">
      <c r="A35" s="7">
        <v>30</v>
      </c>
      <c r="B35" s="11" t="s">
        <v>309</v>
      </c>
      <c r="C35" s="42" t="s">
        <v>5</v>
      </c>
      <c r="D35" s="13" t="s">
        <v>0</v>
      </c>
      <c r="E35" s="13">
        <v>25</v>
      </c>
      <c r="F35" s="14"/>
      <c r="G35" s="15"/>
      <c r="H35" s="16">
        <f t="shared" si="1"/>
        <v>0</v>
      </c>
      <c r="I35" s="16">
        <f t="shared" si="2"/>
        <v>0</v>
      </c>
      <c r="J35" s="16">
        <f t="shared" si="3"/>
        <v>0</v>
      </c>
    </row>
    <row r="36" spans="1:10" s="35" customFormat="1" ht="20" customHeight="1" thickBot="1" x14ac:dyDescent="0.25">
      <c r="A36" s="92" t="s">
        <v>290</v>
      </c>
      <c r="B36" s="93"/>
      <c r="C36" s="93"/>
      <c r="D36" s="93"/>
      <c r="E36" s="93"/>
      <c r="F36" s="93"/>
      <c r="G36" s="93"/>
      <c r="H36" s="93"/>
      <c r="I36" s="93"/>
      <c r="J36" s="34">
        <f>SUM(J6:J35)</f>
        <v>0</v>
      </c>
    </row>
    <row r="37" spans="1:10" x14ac:dyDescent="0.2">
      <c r="A37" s="38"/>
      <c r="B37" s="38"/>
      <c r="C37" s="38"/>
      <c r="D37" s="38"/>
      <c r="E37" s="38"/>
      <c r="F37" s="38"/>
      <c r="G37" s="43"/>
      <c r="H37" s="44"/>
      <c r="I37" s="43"/>
      <c r="J37" s="43"/>
    </row>
    <row r="38" spans="1:10" x14ac:dyDescent="0.2">
      <c r="A38" s="45" t="s">
        <v>299</v>
      </c>
    </row>
    <row r="39" spans="1:10" s="35" customFormat="1" ht="214" customHeight="1" x14ac:dyDescent="0.2">
      <c r="A39" s="102" t="s">
        <v>18</v>
      </c>
      <c r="B39" s="103"/>
      <c r="C39" s="104"/>
      <c r="D39" s="102" t="s">
        <v>19</v>
      </c>
      <c r="E39" s="103"/>
      <c r="F39" s="103"/>
      <c r="G39" s="103"/>
      <c r="H39" s="103"/>
      <c r="I39" s="103"/>
      <c r="J39" s="104"/>
    </row>
    <row r="40" spans="1:10" s="35" customFormat="1" ht="30" customHeight="1" x14ac:dyDescent="0.2">
      <c r="A40" s="101" t="s">
        <v>20</v>
      </c>
      <c r="B40" s="101"/>
      <c r="C40" s="101"/>
      <c r="D40" s="101"/>
      <c r="E40" s="101"/>
      <c r="F40" s="101"/>
      <c r="G40" s="101"/>
      <c r="H40" s="101"/>
      <c r="I40" s="101"/>
      <c r="J40" s="101"/>
    </row>
  </sheetData>
  <mergeCells count="7">
    <mergeCell ref="A40:J40"/>
    <mergeCell ref="A39:C39"/>
    <mergeCell ref="A1:J1"/>
    <mergeCell ref="A2:J2"/>
    <mergeCell ref="A3:J3"/>
    <mergeCell ref="D39:J39"/>
    <mergeCell ref="A36:I36"/>
  </mergeCells>
  <printOptions horizontalCentered="1"/>
  <pageMargins left="0.25" right="0.25" top="0.75" bottom="0.75" header="0.3" footer="0.3"/>
  <pageSetup paperSize="9" orientation="landscape" horizontalDpi="300" verticalDpi="300" r:id="rId1"/>
  <headerFooter>
    <oddHeader xml:space="preserve">&amp;CZałącznik nr 2.7 do SWZ&amp;RNr sprawy 1/ZP-P81/2025
</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Arkusze</vt:lpstr>
      </vt:variant>
      <vt:variant>
        <vt:i4>7</vt:i4>
      </vt:variant>
      <vt:variant>
        <vt:lpstr>Nazwane zakresy</vt:lpstr>
      </vt:variant>
      <vt:variant>
        <vt:i4>5</vt:i4>
      </vt:variant>
    </vt:vector>
  </HeadingPairs>
  <TitlesOfParts>
    <vt:vector size="12" baseType="lpstr">
      <vt:lpstr>Cz. 1 SPOŻYWCZE</vt:lpstr>
      <vt:lpstr>Cz. 2 MLECZARSKIE</vt:lpstr>
      <vt:lpstr>Cz. 3 PIECZYWO</vt:lpstr>
      <vt:lpstr>CZ.4 WARZYWA</vt:lpstr>
      <vt:lpstr>CZ. 5 MROŻONKI</vt:lpstr>
      <vt:lpstr>Cz. 6 RYBY </vt:lpstr>
      <vt:lpstr>Cz.  7 MIĘSO I WĘDLINY</vt:lpstr>
      <vt:lpstr>'Cz.  7 MIĘSO I WĘDLINY'!Tytuły_wydruku</vt:lpstr>
      <vt:lpstr>'Cz. 1 SPOŻYWCZE'!Tytuły_wydruku</vt:lpstr>
      <vt:lpstr>'Cz. 2 MLECZARSKIE'!Tytuły_wydruku</vt:lpstr>
      <vt:lpstr>'CZ. 5 MROŻONKI'!Tytuły_wydruku</vt:lpstr>
      <vt:lpstr>'CZ.4 WARZYWA'!Tytuły_wydruku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Janusz Mazan</dc:creator>
  <cp:lastModifiedBy>Elżbieta Kubisztal</cp:lastModifiedBy>
  <cp:lastPrinted>2025-12-11T11:38:00Z</cp:lastPrinted>
  <dcterms:created xsi:type="dcterms:W3CDTF">2015-06-05T18:19:34Z</dcterms:created>
  <dcterms:modified xsi:type="dcterms:W3CDTF">2025-12-11T11:38:10Z</dcterms:modified>
</cp:coreProperties>
</file>